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меню 3-7" sheetId="1" r:id="rId1"/>
    <sheet name="натур нормы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22" i="1" l="1"/>
  <c r="G222" i="1"/>
  <c r="F222" i="1"/>
  <c r="E222" i="1"/>
  <c r="D222" i="1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7" i="2"/>
  <c r="O8" i="2"/>
  <c r="O9" i="2"/>
  <c r="O10" i="2"/>
  <c r="O11" i="2"/>
  <c r="O12" i="2"/>
  <c r="O13" i="2"/>
  <c r="O14" i="2"/>
  <c r="O15" i="2"/>
  <c r="O16" i="2"/>
  <c r="O17" i="2"/>
  <c r="O19" i="2"/>
  <c r="O18" i="2"/>
  <c r="N28" i="3" l="1"/>
  <c r="L28" i="3"/>
  <c r="J28" i="3"/>
  <c r="H28" i="3"/>
  <c r="F27" i="3"/>
  <c r="D21" i="3"/>
  <c r="Z13" i="3"/>
  <c r="X10" i="3"/>
  <c r="V7" i="3"/>
  <c r="T14" i="3"/>
  <c r="R14" i="3"/>
  <c r="P9" i="3"/>
  <c r="N6" i="3"/>
  <c r="L13" i="3"/>
  <c r="J7" i="3"/>
  <c r="H12" i="3"/>
  <c r="F8" i="3"/>
  <c r="D14" i="3"/>
  <c r="H377" i="1" l="1"/>
  <c r="G377" i="1"/>
  <c r="F377" i="1"/>
  <c r="E377" i="1"/>
  <c r="D377" i="1"/>
  <c r="H337" i="1"/>
  <c r="G337" i="1"/>
  <c r="F337" i="1"/>
  <c r="E337" i="1"/>
  <c r="D337" i="1"/>
  <c r="H296" i="1"/>
  <c r="G296" i="1"/>
  <c r="F296" i="1"/>
  <c r="E296" i="1"/>
  <c r="D296" i="1"/>
  <c r="H256" i="1"/>
  <c r="G256" i="1"/>
  <c r="F256" i="1"/>
  <c r="E256" i="1"/>
  <c r="D256" i="1"/>
  <c r="H185" i="1"/>
  <c r="G185" i="1"/>
  <c r="F185" i="1"/>
  <c r="E185" i="1"/>
  <c r="D185" i="1"/>
  <c r="H148" i="1"/>
  <c r="G148" i="1"/>
  <c r="F148" i="1"/>
  <c r="E148" i="1"/>
  <c r="D148" i="1"/>
  <c r="H110" i="1"/>
  <c r="G110" i="1"/>
  <c r="F110" i="1"/>
  <c r="E110" i="1"/>
  <c r="D110" i="1"/>
  <c r="H73" i="1"/>
  <c r="G73" i="1"/>
  <c r="F73" i="1"/>
  <c r="E73" i="1"/>
  <c r="D73" i="1"/>
  <c r="H36" i="1"/>
  <c r="G36" i="1"/>
  <c r="F36" i="1"/>
  <c r="E36" i="1"/>
  <c r="D36" i="1"/>
  <c r="E385" i="1" l="1"/>
  <c r="E384" i="1"/>
  <c r="E388" i="1"/>
  <c r="E387" i="1"/>
  <c r="E386" i="1"/>
</calcChain>
</file>

<file path=xl/sharedStrings.xml><?xml version="1.0" encoding="utf-8"?>
<sst xmlns="http://schemas.openxmlformats.org/spreadsheetml/2006/main" count="521" uniqueCount="275">
  <si>
    <t xml:space="preserve">Возраст с 3 до 7 </t>
  </si>
  <si>
    <t xml:space="preserve">День первый </t>
  </si>
  <si>
    <t>Наименование блюда</t>
  </si>
  <si>
    <t>Выход, г</t>
  </si>
  <si>
    <t>Пищевые вещества, г</t>
  </si>
  <si>
    <t>Эн. ценность, ккал</t>
  </si>
  <si>
    <t>витамин С, мг</t>
  </si>
  <si>
    <t>№ рецептуры</t>
  </si>
  <si>
    <t>Б</t>
  </si>
  <si>
    <t>Ж</t>
  </si>
  <si>
    <t>У</t>
  </si>
  <si>
    <t>Завтрак</t>
  </si>
  <si>
    <t>185 М 10г.</t>
  </si>
  <si>
    <t>Бутерброд  с  маслом</t>
  </si>
  <si>
    <t>1 М 10г.</t>
  </si>
  <si>
    <t>Сок</t>
  </si>
  <si>
    <t>Обед</t>
  </si>
  <si>
    <t>282 М 10г.</t>
  </si>
  <si>
    <t>Соус  томатный</t>
  </si>
  <si>
    <t>348 М 10г.</t>
  </si>
  <si>
    <t>Хлеб  ржаной</t>
  </si>
  <si>
    <t>376 М 10г.</t>
  </si>
  <si>
    <t>Полдник</t>
  </si>
  <si>
    <t>401 М 10г.</t>
  </si>
  <si>
    <t>Ужин</t>
  </si>
  <si>
    <t>Хлеб  витаминизированный</t>
  </si>
  <si>
    <t>Итого за день</t>
  </si>
  <si>
    <t>День второй</t>
  </si>
  <si>
    <t>Чай  с  молоком</t>
  </si>
  <si>
    <t>394 М 10г.</t>
  </si>
  <si>
    <t>81 М 10г.</t>
  </si>
  <si>
    <t>302 М 10г.</t>
  </si>
  <si>
    <t>351 М 10г.</t>
  </si>
  <si>
    <t>Чай  с  сахаром</t>
  </si>
  <si>
    <t>День третий</t>
  </si>
  <si>
    <t>Омлет  с  сыром</t>
  </si>
  <si>
    <t>216 М 10г.</t>
  </si>
  <si>
    <t>Какао  с  молоком</t>
  </si>
  <si>
    <t>397 М 10г.</t>
  </si>
  <si>
    <t>250/25</t>
  </si>
  <si>
    <t>76 М 10г.</t>
  </si>
  <si>
    <t>Рыба, тушенная в сметанном соусе</t>
  </si>
  <si>
    <t>Рис припущенный</t>
  </si>
  <si>
    <t>316 М 10г.</t>
  </si>
  <si>
    <t>398 М 10г.</t>
  </si>
  <si>
    <t>Блинчики  с  маслом</t>
  </si>
  <si>
    <t>447 М 10г.</t>
  </si>
  <si>
    <t>Рагу  из  овощей</t>
  </si>
  <si>
    <t>День четвертый</t>
  </si>
  <si>
    <t>392 М 10г.</t>
  </si>
  <si>
    <t>таб. ПОП 81г.</t>
  </si>
  <si>
    <t>57 М 10г.</t>
  </si>
  <si>
    <t>Икра  морковная</t>
  </si>
  <si>
    <t>54 М 10г.</t>
  </si>
  <si>
    <t>День пятый</t>
  </si>
  <si>
    <t>93 М 10г.</t>
  </si>
  <si>
    <t>42 П 04г.</t>
  </si>
  <si>
    <t>Каша  гречневая рассыпчатая</t>
  </si>
  <si>
    <t>313 М 10г.</t>
  </si>
  <si>
    <t>450 М 10г.</t>
  </si>
  <si>
    <t>150 М 10г.</t>
  </si>
  <si>
    <t>День шестой</t>
  </si>
  <si>
    <t>82 М 10г.</t>
  </si>
  <si>
    <t>502 ПОП 81г.</t>
  </si>
  <si>
    <t>Капуста  тушенная</t>
  </si>
  <si>
    <t>336 М 10г.</t>
  </si>
  <si>
    <t>396 М 10г.</t>
  </si>
  <si>
    <t>День седьмой</t>
  </si>
  <si>
    <t>50 ПОП 81г.</t>
  </si>
  <si>
    <t>Свекольник  со  сметаной</t>
  </si>
  <si>
    <t>34 П 04г.</t>
  </si>
  <si>
    <t>276 М 10г.</t>
  </si>
  <si>
    <t>День восьмой</t>
  </si>
  <si>
    <t>Вареники  ленивые</t>
  </si>
  <si>
    <t>116 П 04г.</t>
  </si>
  <si>
    <t>Икра  свекольная</t>
  </si>
  <si>
    <t>Суп  картофельный  с  клецками</t>
  </si>
  <si>
    <t>85 М 10г.</t>
  </si>
  <si>
    <t>180 П 04г.</t>
  </si>
  <si>
    <t>День девятый</t>
  </si>
  <si>
    <t>Суп  молочный  с  рисом</t>
  </si>
  <si>
    <t>43 П 04г.</t>
  </si>
  <si>
    <t>Суп картофельный с мясными фрикадельками</t>
  </si>
  <si>
    <t>83 М 10г.</t>
  </si>
  <si>
    <t>Каша  перловая  рассыпчатая</t>
  </si>
  <si>
    <t>165 М 10г.</t>
  </si>
  <si>
    <t>Омлет  натуральный</t>
  </si>
  <si>
    <t>День десятый</t>
  </si>
  <si>
    <t>Каша "Дружба"</t>
  </si>
  <si>
    <t>228 П 04г.</t>
  </si>
  <si>
    <t>Наименование</t>
  </si>
  <si>
    <t>Норма</t>
  </si>
  <si>
    <t>Фактически</t>
  </si>
  <si>
    <t>Белки</t>
  </si>
  <si>
    <t>Жиры</t>
  </si>
  <si>
    <t>Углеводы</t>
  </si>
  <si>
    <t>Калорийность</t>
  </si>
  <si>
    <t>С</t>
  </si>
  <si>
    <t>317 М 10г.</t>
  </si>
  <si>
    <t>250/10</t>
  </si>
  <si>
    <t>№ п/п</t>
  </si>
  <si>
    <t>Дни</t>
  </si>
  <si>
    <t>Итого</t>
  </si>
  <si>
    <t>Хлеб пшеничный</t>
  </si>
  <si>
    <t>Хлеб ржаной</t>
  </si>
  <si>
    <t>Мясо</t>
  </si>
  <si>
    <t>Птица</t>
  </si>
  <si>
    <t>Рыба</t>
  </si>
  <si>
    <t>Творог</t>
  </si>
  <si>
    <t>Сметана</t>
  </si>
  <si>
    <t>Сыр</t>
  </si>
  <si>
    <t>Масло сливочное</t>
  </si>
  <si>
    <t>Молоко</t>
  </si>
  <si>
    <t>Масло растительное</t>
  </si>
  <si>
    <t>Сахар</t>
  </si>
  <si>
    <t>Мука</t>
  </si>
  <si>
    <t>Крупы, бобовые</t>
  </si>
  <si>
    <t>Макаронные изделия</t>
  </si>
  <si>
    <t>Овощи</t>
  </si>
  <si>
    <t>Картофель</t>
  </si>
  <si>
    <t>Фрукты свежие</t>
  </si>
  <si>
    <t>Фрукты сухие</t>
  </si>
  <si>
    <t>Кондитерские изделия</t>
  </si>
  <si>
    <t>Яйца</t>
  </si>
  <si>
    <t>Чай</t>
  </si>
  <si>
    <t>Напиток кофейный</t>
  </si>
  <si>
    <t>Какао</t>
  </si>
  <si>
    <t>Напиток витаминизир</t>
  </si>
  <si>
    <t>Дрожжи</t>
  </si>
  <si>
    <t>Соль</t>
  </si>
  <si>
    <t>Рассольник  ленинградский  с  мясом</t>
  </si>
  <si>
    <t xml:space="preserve">Бутерброд  с  маслом  </t>
  </si>
  <si>
    <t>Чай с молоком</t>
  </si>
  <si>
    <t>Печень по-строгановски</t>
  </si>
  <si>
    <t>251 П 04г.</t>
  </si>
  <si>
    <t>Сырники из творога</t>
  </si>
  <si>
    <t>Макаронные изделия отварные</t>
  </si>
  <si>
    <t>Суп картофельный с рыбой</t>
  </si>
  <si>
    <t>Биточки рыбные</t>
  </si>
  <si>
    <t xml:space="preserve">Запеканка морковная </t>
  </si>
  <si>
    <t>Чай с сахаром</t>
  </si>
  <si>
    <t>Плов из отварной птицы</t>
  </si>
  <si>
    <t>Жаркое по-домашнему</t>
  </si>
  <si>
    <t>Голубцы овощные</t>
  </si>
  <si>
    <t>Рыба тушенная в томате с овощами</t>
  </si>
  <si>
    <t>Макароны отварные с овощами</t>
  </si>
  <si>
    <t>368 М10г.</t>
  </si>
  <si>
    <t xml:space="preserve">Запеканка из творога с морковью </t>
  </si>
  <si>
    <t>Соус сметанный</t>
  </si>
  <si>
    <t>Ватрушка с повидлом</t>
  </si>
  <si>
    <t>35/5</t>
  </si>
  <si>
    <t xml:space="preserve">Бутерброд  с маслом  </t>
  </si>
  <si>
    <t xml:space="preserve">Котлеты из овощей со сметанным соусом </t>
  </si>
  <si>
    <t xml:space="preserve">Пирожки печеные с повидлом </t>
  </si>
  <si>
    <t xml:space="preserve">Печенье </t>
  </si>
  <si>
    <t xml:space="preserve">Чай с сахаром </t>
  </si>
  <si>
    <t xml:space="preserve">Запеканка  из  творога со сметанным соусом </t>
  </si>
  <si>
    <t>100/30</t>
  </si>
  <si>
    <t xml:space="preserve">Бефстроганов из отварной говядины </t>
  </si>
  <si>
    <t xml:space="preserve">Картофельное пюре запеченное </t>
  </si>
  <si>
    <t xml:space="preserve">Второй завтрак </t>
  </si>
  <si>
    <t xml:space="preserve">395 М 10г. </t>
  </si>
  <si>
    <t xml:space="preserve">66 М 10г. </t>
  </si>
  <si>
    <t xml:space="preserve">455 П 11г. </t>
  </si>
  <si>
    <t xml:space="preserve">401 М 10г. </t>
  </si>
  <si>
    <t>146 М10г./354 М 10г.</t>
  </si>
  <si>
    <t>138 М 2000г.</t>
  </si>
  <si>
    <t>211 П 04г.</t>
  </si>
  <si>
    <t>231 М 10г.</t>
  </si>
  <si>
    <t xml:space="preserve">211 П 04г. </t>
  </si>
  <si>
    <t xml:space="preserve">77 П 04г. </t>
  </si>
  <si>
    <t>148 П 04г.</t>
  </si>
  <si>
    <t>376 М 82г.</t>
  </si>
  <si>
    <t>120 У 11г.</t>
  </si>
  <si>
    <t>591 ПОП 94г.</t>
  </si>
  <si>
    <t>269 П 04г.</t>
  </si>
  <si>
    <t xml:space="preserve">351 М 10г. </t>
  </si>
  <si>
    <t>153 М 10г.</t>
  </si>
  <si>
    <t>238 М 11г.</t>
  </si>
  <si>
    <t>351 М10г.</t>
  </si>
  <si>
    <t>60 П 04г.</t>
  </si>
  <si>
    <t xml:space="preserve">354 М 10г. </t>
  </si>
  <si>
    <t>54 Уфа 10г.</t>
  </si>
  <si>
    <t>110 П 04 г.</t>
  </si>
  <si>
    <t>84 М 10г.</t>
  </si>
  <si>
    <t>41 П 04 г.</t>
  </si>
  <si>
    <t>233 П 04г.</t>
  </si>
  <si>
    <t>591 М 94г.</t>
  </si>
  <si>
    <t>458 М 10 г.</t>
  </si>
  <si>
    <t>134 П 04г.</t>
  </si>
  <si>
    <t>195 П 04г.</t>
  </si>
  <si>
    <t>Бутерброд с маслом</t>
  </si>
  <si>
    <t>1 М10г.</t>
  </si>
  <si>
    <r>
      <t xml:space="preserve">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Второй завтрак</t>
    </r>
  </si>
  <si>
    <r>
      <t xml:space="preserve">                          </t>
    </r>
    <r>
      <rPr>
        <b/>
        <sz val="11"/>
        <color theme="1"/>
        <rFont val="Calibri"/>
        <family val="2"/>
        <charset val="204"/>
        <scheme val="minor"/>
      </rPr>
      <t>Второй завтрак</t>
    </r>
  </si>
  <si>
    <r>
      <t xml:space="preserve">                        </t>
    </r>
    <r>
      <rPr>
        <b/>
        <sz val="10"/>
        <rFont val="Arial Cyr"/>
        <charset val="204"/>
      </rPr>
      <t>Второй завтрак</t>
    </r>
  </si>
  <si>
    <t>Сыр (порциями)</t>
  </si>
  <si>
    <t>7 М 10г.</t>
  </si>
  <si>
    <t>301 М 61г.</t>
  </si>
  <si>
    <t>200/25</t>
  </si>
  <si>
    <t>211М10г.</t>
  </si>
  <si>
    <t>Чай  с молоком</t>
  </si>
  <si>
    <t>401 М 10 г.</t>
  </si>
  <si>
    <t>Кофейный напиток с молоком</t>
  </si>
  <si>
    <t>395 М 10г.</t>
  </si>
  <si>
    <t>Свежие огурцы порциями</t>
  </si>
  <si>
    <t>таб.ПОП 81г.</t>
  </si>
  <si>
    <t>Помидоры (томаты) свежие (порциями)</t>
  </si>
  <si>
    <t>Печенье</t>
  </si>
  <si>
    <t>0.02</t>
  </si>
  <si>
    <t>392 М 10г</t>
  </si>
  <si>
    <t>Кофейный  напииток с молоком</t>
  </si>
  <si>
    <t>Второй завтрак</t>
  </si>
  <si>
    <t>Пряник</t>
  </si>
  <si>
    <t>Каша манная молочная, жидкая</t>
  </si>
  <si>
    <t xml:space="preserve">Кофейный  напиток с молоком </t>
  </si>
  <si>
    <t>Котлеты рубленые</t>
  </si>
  <si>
    <t>321 М 11г.</t>
  </si>
  <si>
    <t xml:space="preserve">Картофельное пюре </t>
  </si>
  <si>
    <t>Компот  из  сушеных фруктов</t>
  </si>
  <si>
    <t>Каша овсяная из "геркулеса" жидкая</t>
  </si>
  <si>
    <t>Птица,  тушенная в соусе с овощами</t>
  </si>
  <si>
    <t>Кисель из концентрата плодового или ягодного</t>
  </si>
  <si>
    <t xml:space="preserve">Булочка   "Венская" </t>
  </si>
  <si>
    <t xml:space="preserve">Суп картофельный  с горохом </t>
  </si>
  <si>
    <t>143 П 11г.</t>
  </si>
  <si>
    <t>200/20</t>
  </si>
  <si>
    <t xml:space="preserve">Борщ с капустой и картофелем </t>
  </si>
  <si>
    <t>Суп  молочный  с макаронными изделиями</t>
  </si>
  <si>
    <t xml:space="preserve">Картофельные оладьи с сыром с соусом </t>
  </si>
  <si>
    <t>Каша  рисовая жидкая</t>
  </si>
  <si>
    <t>Суп  картофельный  с  макаронными изделиями и мясом</t>
  </si>
  <si>
    <t>Рыба (филе) отварная</t>
  </si>
  <si>
    <t>Булочка  "Веснушка"</t>
  </si>
  <si>
    <t>368 М 10г.</t>
  </si>
  <si>
    <t xml:space="preserve">368 М 10г. </t>
  </si>
  <si>
    <t>Компот из сушеных фруктов</t>
  </si>
  <si>
    <t>Кофейный напиток с молоком сгущенным</t>
  </si>
  <si>
    <t>Напиток из плодов шиповника</t>
  </si>
  <si>
    <t xml:space="preserve">Кисель из концентрата плодового или ягодного </t>
  </si>
  <si>
    <t xml:space="preserve">Хлеб пшеничный </t>
  </si>
  <si>
    <t xml:space="preserve">Возраст с 3 до 7 лет </t>
  </si>
  <si>
    <t xml:space="preserve">Таблица выполнения натуральных норм </t>
  </si>
  <si>
    <t>Какао с молоком</t>
  </si>
  <si>
    <t>237 М 10г./354 м 10г.</t>
  </si>
  <si>
    <t xml:space="preserve">Напиток кисломолочный </t>
  </si>
  <si>
    <t xml:space="preserve">Напиток кисломолочный  </t>
  </si>
  <si>
    <t xml:space="preserve">Напиток кисломолочный   </t>
  </si>
  <si>
    <t>Компот  из  сушеных фруктов  (изюм)</t>
  </si>
  <si>
    <t>Отварная морковь (кубиками)</t>
  </si>
  <si>
    <t>Отварная свекла (кубиками)</t>
  </si>
  <si>
    <t>Компот  из  сушеных фруктов (изюм)</t>
  </si>
  <si>
    <t xml:space="preserve">Яблоки свежие </t>
  </si>
  <si>
    <t>Апельсины свежие</t>
  </si>
  <si>
    <t xml:space="preserve">Апельсины свежие </t>
  </si>
  <si>
    <t>Субпродукты (печень, язык. сердце)</t>
  </si>
  <si>
    <t>Щи из свежей капусты со сметаной, с мясом</t>
  </si>
  <si>
    <t xml:space="preserve">Запеканка из печени с рисом </t>
  </si>
  <si>
    <t>294 М10г.</t>
  </si>
  <si>
    <t xml:space="preserve">Соус  молочный </t>
  </si>
  <si>
    <t>Икра кабачковая</t>
  </si>
  <si>
    <t xml:space="preserve">Сок фруктовый </t>
  </si>
  <si>
    <t xml:space="preserve">Биточки мясные рубленые </t>
  </si>
  <si>
    <t>394 М 10Г.</t>
  </si>
  <si>
    <t>Суп  крестьянский  с  крупой со сметаной и мясом</t>
  </si>
  <si>
    <t xml:space="preserve">Оладьи  с  изюмом </t>
  </si>
  <si>
    <t xml:space="preserve">Соус молочный </t>
  </si>
  <si>
    <t>Запеканка картофельная с печенью</t>
  </si>
  <si>
    <t>291 М 10г.</t>
  </si>
  <si>
    <t>Сок фруктовый</t>
  </si>
  <si>
    <t>Яблоки  свежие</t>
  </si>
  <si>
    <t xml:space="preserve">Молоко кипяченое </t>
  </si>
  <si>
    <t>400 М 10г.</t>
  </si>
  <si>
    <t xml:space="preserve">Яйцо вареное </t>
  </si>
  <si>
    <t>213 М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</si>
</sst>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left"/>
    </xf>
    <xf numFmtId="16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0" xfId="0" applyFill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3" fillId="0" borderId="0" xfId="0" applyFont="1" applyAlignment="1">
      <alignment horizontal="left"/>
    </xf>
    <xf numFmtId="2" fontId="0" fillId="0" borderId="6" xfId="0" applyNumberFormat="1" applyBorder="1" applyAlignment="1">
      <alignment horizontal="center"/>
    </xf>
    <xf numFmtId="1" fontId="0" fillId="0" borderId="0" xfId="0" applyNumberFormat="1"/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8"/>
  <sheetViews>
    <sheetView tabSelected="1" zoomScale="110" zoomScaleNormal="110" workbookViewId="0">
      <selection activeCell="K311" sqref="K311"/>
    </sheetView>
  </sheetViews>
  <sheetFormatPr defaultRowHeight="15" x14ac:dyDescent="0.25"/>
  <cols>
    <col min="2" max="2" width="54.140625" customWidth="1"/>
    <col min="3" max="3" width="11.7109375" customWidth="1"/>
    <col min="4" max="4" width="10.7109375" customWidth="1"/>
    <col min="5" max="5" width="10.85546875" customWidth="1"/>
    <col min="6" max="6" width="10.42578125" customWidth="1"/>
    <col min="7" max="7" width="10.140625" customWidth="1"/>
    <col min="8" max="8" width="10.42578125" customWidth="1"/>
    <col min="9" max="9" width="22.28515625" customWidth="1"/>
    <col min="21" max="21" width="10.7109375" customWidth="1"/>
    <col min="24" max="24" width="10.5703125" customWidth="1"/>
    <col min="27" max="27" width="10.140625" customWidth="1"/>
  </cols>
  <sheetData>
    <row r="1" spans="2:31" x14ac:dyDescent="0.25">
      <c r="B1" s="1" t="s">
        <v>0</v>
      </c>
      <c r="C1" s="1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2:31" x14ac:dyDescent="0.25"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1" x14ac:dyDescent="0.25">
      <c r="B3" s="31" t="s">
        <v>1</v>
      </c>
      <c r="C3" s="31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x14ac:dyDescent="0.25"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 x14ac:dyDescent="0.25">
      <c r="B5" s="32" t="s">
        <v>2</v>
      </c>
      <c r="C5" s="32" t="s">
        <v>3</v>
      </c>
      <c r="D5" s="34" t="s">
        <v>4</v>
      </c>
      <c r="E5" s="35"/>
      <c r="F5" s="36"/>
      <c r="G5" s="37" t="s">
        <v>5</v>
      </c>
      <c r="H5" s="39" t="s">
        <v>6</v>
      </c>
      <c r="I5" s="39" t="s">
        <v>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x14ac:dyDescent="0.25">
      <c r="B6" s="33"/>
      <c r="C6" s="33"/>
      <c r="D6" s="2" t="s">
        <v>8</v>
      </c>
      <c r="E6" s="2" t="s">
        <v>9</v>
      </c>
      <c r="F6" s="2" t="s">
        <v>10</v>
      </c>
      <c r="G6" s="38"/>
      <c r="H6" s="40"/>
      <c r="I6" s="40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2:31" x14ac:dyDescent="0.25">
      <c r="B7" s="3" t="s">
        <v>11</v>
      </c>
      <c r="C7" s="4"/>
      <c r="D7" s="4"/>
      <c r="E7" s="4"/>
      <c r="F7" s="4"/>
      <c r="G7" s="4"/>
      <c r="H7" s="4"/>
      <c r="I7" s="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2:31" x14ac:dyDescent="0.25">
      <c r="B8" s="5" t="s">
        <v>214</v>
      </c>
      <c r="C8" s="2">
        <v>200</v>
      </c>
      <c r="D8" s="2">
        <v>3.2</v>
      </c>
      <c r="E8" s="2">
        <v>5.09</v>
      </c>
      <c r="F8" s="2">
        <v>21.46</v>
      </c>
      <c r="G8" s="2">
        <v>144</v>
      </c>
      <c r="H8" s="2">
        <v>0</v>
      </c>
      <c r="I8" s="2" t="s">
        <v>12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2:31" x14ac:dyDescent="0.25">
      <c r="B9" s="5" t="s">
        <v>13</v>
      </c>
      <c r="C9" s="9" t="s">
        <v>150</v>
      </c>
      <c r="D9" s="2">
        <v>2.69</v>
      </c>
      <c r="E9" s="2">
        <v>4.41</v>
      </c>
      <c r="F9" s="2">
        <v>17.05</v>
      </c>
      <c r="G9" s="2">
        <v>120.7</v>
      </c>
      <c r="H9" s="2">
        <v>0</v>
      </c>
      <c r="I9" s="2" t="s">
        <v>14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2:31" x14ac:dyDescent="0.25">
      <c r="B10" s="6" t="s">
        <v>215</v>
      </c>
      <c r="C10" s="2">
        <v>180</v>
      </c>
      <c r="D10" s="2">
        <v>2.11</v>
      </c>
      <c r="E10" s="2">
        <v>2.41</v>
      </c>
      <c r="F10" s="2">
        <v>14.96</v>
      </c>
      <c r="G10" s="2">
        <v>87.48</v>
      </c>
      <c r="H10" s="2">
        <v>0.98</v>
      </c>
      <c r="I10" s="2" t="s">
        <v>161</v>
      </c>
      <c r="J10" s="1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2:31" x14ac:dyDescent="0.25">
      <c r="B11" s="6" t="s">
        <v>273</v>
      </c>
      <c r="C11" s="2">
        <v>40</v>
      </c>
      <c r="D11" s="2">
        <v>5.08</v>
      </c>
      <c r="E11" s="2">
        <v>4.5999999999999996</v>
      </c>
      <c r="F11" s="2">
        <v>0.28000000000000003</v>
      </c>
      <c r="G11" s="2">
        <v>63</v>
      </c>
      <c r="H11" s="2">
        <v>0</v>
      </c>
      <c r="I11" s="2" t="s">
        <v>274</v>
      </c>
      <c r="J11" s="1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2:31" x14ac:dyDescent="0.25">
      <c r="B12" s="6"/>
      <c r="C12" s="10">
        <v>460</v>
      </c>
      <c r="D12" s="2"/>
      <c r="E12" s="2"/>
      <c r="F12" s="2"/>
      <c r="G12" s="2"/>
      <c r="H12" s="2"/>
      <c r="I12" s="2"/>
      <c r="J12" s="1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2:31" x14ac:dyDescent="0.25">
      <c r="B13" s="10" t="s">
        <v>160</v>
      </c>
      <c r="C13" s="2"/>
      <c r="D13" s="2"/>
      <c r="E13" s="2"/>
      <c r="F13" s="2"/>
      <c r="G13" s="2"/>
      <c r="H13" s="2"/>
      <c r="I13" s="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2:31" x14ac:dyDescent="0.25">
      <c r="B14" s="4" t="s">
        <v>15</v>
      </c>
      <c r="C14" s="2">
        <v>100</v>
      </c>
      <c r="D14" s="2">
        <v>0.5</v>
      </c>
      <c r="E14" s="2">
        <v>0</v>
      </c>
      <c r="F14" s="2">
        <v>9</v>
      </c>
      <c r="G14" s="2">
        <v>38</v>
      </c>
      <c r="H14" s="2">
        <v>7.0000000000000007E-2</v>
      </c>
      <c r="I14" s="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2:31" x14ac:dyDescent="0.25">
      <c r="B15" s="3" t="s">
        <v>16</v>
      </c>
      <c r="C15" s="2"/>
      <c r="D15" s="2"/>
      <c r="E15" s="2"/>
      <c r="F15" s="2"/>
      <c r="G15" s="2"/>
      <c r="H15" s="2"/>
      <c r="I15" s="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2:31" x14ac:dyDescent="0.25">
      <c r="B16" s="4"/>
      <c r="C16" s="2"/>
      <c r="D16" s="2"/>
      <c r="E16" s="2"/>
      <c r="F16" s="2"/>
      <c r="G16" s="2"/>
      <c r="H16" s="2"/>
      <c r="I16" s="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2:31" x14ac:dyDescent="0.25">
      <c r="B17" s="4" t="s">
        <v>256</v>
      </c>
      <c r="C17" s="2" t="s">
        <v>199</v>
      </c>
      <c r="D17" s="2">
        <v>8.48</v>
      </c>
      <c r="E17" s="2">
        <v>5.09</v>
      </c>
      <c r="F17" s="2">
        <v>6.6</v>
      </c>
      <c r="G17" s="2">
        <v>103.24</v>
      </c>
      <c r="H17" s="2">
        <v>16</v>
      </c>
      <c r="I17" s="2" t="s">
        <v>162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2:31" x14ac:dyDescent="0.25">
      <c r="B18" s="4" t="s">
        <v>216</v>
      </c>
      <c r="C18" s="2">
        <v>80</v>
      </c>
      <c r="D18" s="2">
        <v>12.44</v>
      </c>
      <c r="E18" s="2">
        <v>9.24</v>
      </c>
      <c r="F18" s="2">
        <v>12.56</v>
      </c>
      <c r="G18" s="2">
        <v>183</v>
      </c>
      <c r="H18" s="2">
        <v>0.12</v>
      </c>
      <c r="I18" s="2" t="s">
        <v>17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2:31" x14ac:dyDescent="0.25">
      <c r="B19" s="4" t="s">
        <v>18</v>
      </c>
      <c r="C19" s="2">
        <v>50</v>
      </c>
      <c r="D19" s="2">
        <v>0.57999999999999996</v>
      </c>
      <c r="E19" s="2">
        <v>2.1</v>
      </c>
      <c r="F19" s="2">
        <v>4</v>
      </c>
      <c r="G19" s="2">
        <v>37.299999999999997</v>
      </c>
      <c r="H19" s="2">
        <v>1.18</v>
      </c>
      <c r="I19" s="2" t="s">
        <v>19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2:31" x14ac:dyDescent="0.25">
      <c r="B20" s="4" t="s">
        <v>218</v>
      </c>
      <c r="C20" s="2">
        <v>150</v>
      </c>
      <c r="D20" s="2">
        <v>3.06</v>
      </c>
      <c r="E20" s="2">
        <v>4.8</v>
      </c>
      <c r="F20" s="2">
        <v>20.399999999999999</v>
      </c>
      <c r="G20" s="2">
        <v>137.21</v>
      </c>
      <c r="H20" s="2">
        <v>12.1</v>
      </c>
      <c r="I20" s="2" t="s">
        <v>217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2:31" x14ac:dyDescent="0.25">
      <c r="B21" s="4" t="s">
        <v>20</v>
      </c>
      <c r="C21" s="2">
        <v>50</v>
      </c>
      <c r="D21" s="2">
        <v>0.9</v>
      </c>
      <c r="E21" s="2">
        <v>0.56000000000000005</v>
      </c>
      <c r="F21" s="2">
        <v>16.809999999999999</v>
      </c>
      <c r="G21" s="2">
        <v>94.5</v>
      </c>
      <c r="H21" s="2">
        <v>0</v>
      </c>
      <c r="I21" s="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2:31" x14ac:dyDescent="0.25">
      <c r="B22" s="4" t="s">
        <v>219</v>
      </c>
      <c r="C22" s="2">
        <v>200</v>
      </c>
      <c r="D22" s="2">
        <v>0.44</v>
      </c>
      <c r="E22" s="2">
        <v>0.02</v>
      </c>
      <c r="F22" s="2">
        <v>27.76</v>
      </c>
      <c r="G22" s="2">
        <v>113</v>
      </c>
      <c r="H22" s="2">
        <v>0.4</v>
      </c>
      <c r="I22" s="2" t="s">
        <v>21</v>
      </c>
      <c r="J22" s="11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2:31" x14ac:dyDescent="0.25">
      <c r="B23" s="4"/>
      <c r="C23" s="2"/>
      <c r="D23" s="2"/>
      <c r="E23" s="2"/>
      <c r="F23" s="2"/>
      <c r="G23" s="2"/>
      <c r="H23" s="2"/>
      <c r="I23" s="2"/>
      <c r="J23" s="1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2:31" x14ac:dyDescent="0.25">
      <c r="B24" s="4"/>
      <c r="C24" s="10">
        <v>755</v>
      </c>
      <c r="D24" s="2"/>
      <c r="E24" s="2"/>
      <c r="F24" s="2"/>
      <c r="G24" s="2"/>
      <c r="H24" s="2"/>
      <c r="I24" s="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2:31" x14ac:dyDescent="0.25">
      <c r="B25" s="3" t="s">
        <v>22</v>
      </c>
      <c r="C25" s="2"/>
      <c r="D25" s="2"/>
      <c r="E25" s="2"/>
      <c r="F25" s="2"/>
      <c r="G25" s="2"/>
      <c r="H25" s="2"/>
      <c r="I25" s="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2:31" x14ac:dyDescent="0.25">
      <c r="B26" s="5" t="s">
        <v>153</v>
      </c>
      <c r="C26" s="2">
        <v>50</v>
      </c>
      <c r="D26" s="2">
        <v>2.94</v>
      </c>
      <c r="E26" s="2">
        <v>3.3</v>
      </c>
      <c r="F26" s="2">
        <v>28.94</v>
      </c>
      <c r="G26" s="2">
        <v>156.72</v>
      </c>
      <c r="H26" s="2">
        <v>0.1</v>
      </c>
      <c r="I26" s="2" t="s">
        <v>163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2:31" x14ac:dyDescent="0.25">
      <c r="B27" s="5" t="s">
        <v>245</v>
      </c>
      <c r="C27" s="2">
        <v>200</v>
      </c>
      <c r="D27" s="2">
        <v>5.6</v>
      </c>
      <c r="E27" s="28">
        <v>6.38</v>
      </c>
      <c r="F27" s="2">
        <v>8.18</v>
      </c>
      <c r="G27" s="2">
        <v>112.52</v>
      </c>
      <c r="H27" s="2">
        <v>1.4</v>
      </c>
      <c r="I27" s="2" t="s">
        <v>134</v>
      </c>
      <c r="J27" s="1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2:31" x14ac:dyDescent="0.25">
      <c r="B28" s="5"/>
      <c r="C28" s="2"/>
      <c r="D28" s="2"/>
      <c r="E28" s="2"/>
      <c r="F28" s="2"/>
      <c r="G28" s="2"/>
      <c r="H28" s="2"/>
      <c r="I28" s="2"/>
      <c r="J28" s="1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2:31" x14ac:dyDescent="0.25">
      <c r="B29" s="5"/>
      <c r="C29" s="10">
        <v>250</v>
      </c>
      <c r="D29" s="2"/>
      <c r="E29" s="2"/>
      <c r="F29" s="2"/>
      <c r="G29" s="2"/>
      <c r="H29" s="2"/>
      <c r="I29" s="2"/>
      <c r="J29" s="12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2:31" x14ac:dyDescent="0.25">
      <c r="B30" s="3" t="s">
        <v>24</v>
      </c>
      <c r="C30" s="2"/>
      <c r="D30" s="2"/>
      <c r="E30" s="2"/>
      <c r="F30" s="2"/>
      <c r="G30" s="2"/>
      <c r="H30" s="2"/>
      <c r="I30" s="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2:31" x14ac:dyDescent="0.25">
      <c r="B31" s="5" t="s">
        <v>152</v>
      </c>
      <c r="C31" s="2">
        <v>230</v>
      </c>
      <c r="D31" s="2">
        <v>7.42</v>
      </c>
      <c r="E31" s="2">
        <v>14.15</v>
      </c>
      <c r="F31" s="2">
        <v>29.26</v>
      </c>
      <c r="G31" s="2">
        <v>274.2</v>
      </c>
      <c r="H31" s="2">
        <v>21.82</v>
      </c>
      <c r="I31" s="2" t="s">
        <v>165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2:31" x14ac:dyDescent="0.25">
      <c r="B32" s="5" t="s">
        <v>25</v>
      </c>
      <c r="C32" s="2">
        <v>45</v>
      </c>
      <c r="D32" s="2">
        <v>0.02</v>
      </c>
      <c r="E32" s="2">
        <v>0.46</v>
      </c>
      <c r="F32" s="2">
        <v>28.62</v>
      </c>
      <c r="G32" s="2">
        <v>97.84</v>
      </c>
      <c r="H32" s="2">
        <v>0</v>
      </c>
      <c r="I32" s="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2:31" x14ac:dyDescent="0.25">
      <c r="B33" s="5" t="s">
        <v>140</v>
      </c>
      <c r="C33" s="2">
        <v>180</v>
      </c>
      <c r="D33" s="2">
        <v>0.06</v>
      </c>
      <c r="E33" s="2">
        <v>0.02</v>
      </c>
      <c r="F33" s="2">
        <v>9.99</v>
      </c>
      <c r="G33" s="2">
        <v>40</v>
      </c>
      <c r="H33" s="2">
        <v>0.03</v>
      </c>
      <c r="I33" s="2" t="s">
        <v>49</v>
      </c>
      <c r="J33" s="11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2:31" x14ac:dyDescent="0.25">
      <c r="B34" s="5"/>
      <c r="C34" s="2"/>
      <c r="D34" s="2"/>
      <c r="E34" s="2"/>
      <c r="F34" s="2"/>
      <c r="G34" s="2"/>
      <c r="H34" s="2"/>
      <c r="I34" s="2"/>
      <c r="J34" s="12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2:31" x14ac:dyDescent="0.25">
      <c r="B35" s="5"/>
      <c r="C35" s="10">
        <v>455</v>
      </c>
      <c r="D35" s="2"/>
      <c r="E35" s="2"/>
      <c r="F35" s="2"/>
      <c r="G35" s="2"/>
      <c r="H35" s="2"/>
      <c r="I35" s="2"/>
      <c r="J35" s="12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2:31" x14ac:dyDescent="0.25">
      <c r="B36" s="8" t="s">
        <v>26</v>
      </c>
      <c r="C36" s="2"/>
      <c r="D36" s="3">
        <f>SUM(D8:D33)</f>
        <v>55.52</v>
      </c>
      <c r="E36" s="3">
        <f>SUM(E8:E33)</f>
        <v>62.63</v>
      </c>
      <c r="F36" s="3">
        <f>SUM(F8:F33)</f>
        <v>255.87</v>
      </c>
      <c r="G36" s="3">
        <f>SUM(G8:G33)</f>
        <v>1802.7099999999998</v>
      </c>
      <c r="H36" s="3">
        <f>SUM(H8:H33)</f>
        <v>54.2</v>
      </c>
      <c r="I36" s="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2:31" x14ac:dyDescent="0.25">
      <c r="B37" s="4"/>
      <c r="C37" s="4"/>
      <c r="D37" s="4"/>
      <c r="E37" s="4"/>
      <c r="F37" s="4"/>
      <c r="G37" s="4"/>
      <c r="H37" s="4"/>
      <c r="I37" s="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2:31" x14ac:dyDescent="0.25">
      <c r="B38" s="1" t="s">
        <v>0</v>
      </c>
      <c r="C38" s="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2:31" x14ac:dyDescent="0.25"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2:31" x14ac:dyDescent="0.25">
      <c r="B40" s="31" t="s">
        <v>27</v>
      </c>
      <c r="C40" s="3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2:31" x14ac:dyDescent="0.25"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2:31" ht="15" customHeight="1" x14ac:dyDescent="0.25">
      <c r="B42" s="32" t="s">
        <v>2</v>
      </c>
      <c r="C42" s="32" t="s">
        <v>3</v>
      </c>
      <c r="D42" s="34" t="s">
        <v>4</v>
      </c>
      <c r="E42" s="35"/>
      <c r="F42" s="36"/>
      <c r="G42" s="37" t="s">
        <v>5</v>
      </c>
      <c r="H42" s="39" t="s">
        <v>6</v>
      </c>
      <c r="I42" s="39" t="s">
        <v>7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2:31" x14ac:dyDescent="0.25">
      <c r="B43" s="33"/>
      <c r="C43" s="33"/>
      <c r="D43" s="2" t="s">
        <v>8</v>
      </c>
      <c r="E43" s="2" t="s">
        <v>9</v>
      </c>
      <c r="F43" s="2" t="s">
        <v>10</v>
      </c>
      <c r="G43" s="38"/>
      <c r="H43" s="40"/>
      <c r="I43" s="4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2:31" x14ac:dyDescent="0.25">
      <c r="B44" s="3" t="s">
        <v>11</v>
      </c>
      <c r="C44" s="4"/>
      <c r="D44" s="4"/>
      <c r="E44" s="4"/>
      <c r="F44" s="4"/>
      <c r="G44" s="4"/>
      <c r="H44" s="4"/>
      <c r="I44" s="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2:31" x14ac:dyDescent="0.25">
      <c r="B45" s="5" t="s">
        <v>220</v>
      </c>
      <c r="C45" s="2">
        <v>205</v>
      </c>
      <c r="D45" s="2">
        <v>5.6</v>
      </c>
      <c r="E45" s="2">
        <v>1.52</v>
      </c>
      <c r="F45" s="2">
        <v>5.75</v>
      </c>
      <c r="G45" s="2">
        <v>167.56</v>
      </c>
      <c r="H45" s="2">
        <v>0.24</v>
      </c>
      <c r="I45" s="2" t="s">
        <v>12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2:31" x14ac:dyDescent="0.25">
      <c r="B46" s="5" t="s">
        <v>151</v>
      </c>
      <c r="C46" s="2" t="s">
        <v>150</v>
      </c>
      <c r="D46" s="2">
        <v>2.69</v>
      </c>
      <c r="E46" s="2">
        <v>4.41</v>
      </c>
      <c r="F46" s="2">
        <v>17.05</v>
      </c>
      <c r="G46" s="2">
        <v>120.7</v>
      </c>
      <c r="H46" s="2">
        <v>0</v>
      </c>
      <c r="I46" s="2" t="s">
        <v>14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2:31" x14ac:dyDescent="0.25">
      <c r="B47" s="6" t="s">
        <v>271</v>
      </c>
      <c r="C47" s="2">
        <v>160</v>
      </c>
      <c r="D47" s="2">
        <v>4.87</v>
      </c>
      <c r="E47" s="2">
        <v>4.33</v>
      </c>
      <c r="F47" s="2">
        <v>8.06</v>
      </c>
      <c r="G47" s="2">
        <v>90.66</v>
      </c>
      <c r="H47" s="2">
        <v>2.1800000000000002</v>
      </c>
      <c r="I47" s="2" t="s">
        <v>272</v>
      </c>
      <c r="J47" s="1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2:31" x14ac:dyDescent="0.25">
      <c r="B48" s="6"/>
      <c r="C48" s="2"/>
      <c r="D48" s="2"/>
      <c r="E48" s="2"/>
      <c r="F48" s="2"/>
      <c r="G48" s="2"/>
      <c r="H48" s="2"/>
      <c r="I48" s="2"/>
      <c r="J48" s="1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2:31" x14ac:dyDescent="0.25">
      <c r="B49" s="6"/>
      <c r="C49" s="10">
        <v>405</v>
      </c>
      <c r="D49" s="2"/>
      <c r="E49" s="2"/>
      <c r="F49" s="2"/>
      <c r="G49" s="2"/>
      <c r="H49" s="2"/>
      <c r="I49" s="2"/>
      <c r="J49" s="12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2:31" x14ac:dyDescent="0.25">
      <c r="B50" s="10" t="s">
        <v>160</v>
      </c>
      <c r="C50" s="2"/>
      <c r="D50" s="2"/>
      <c r="E50" s="2"/>
      <c r="F50" s="2"/>
      <c r="G50" s="2"/>
      <c r="H50" s="2"/>
      <c r="I50" s="2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2:31" x14ac:dyDescent="0.25">
      <c r="B51" s="4" t="s">
        <v>252</v>
      </c>
      <c r="C51" s="2">
        <v>90</v>
      </c>
      <c r="D51" s="2">
        <v>0.36</v>
      </c>
      <c r="E51" s="2">
        <v>0.36</v>
      </c>
      <c r="F51" s="2">
        <v>8.82</v>
      </c>
      <c r="G51" s="2">
        <v>39.6</v>
      </c>
      <c r="H51" s="2">
        <v>9</v>
      </c>
      <c r="I51" s="2" t="s">
        <v>146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2:31" x14ac:dyDescent="0.25">
      <c r="B52" s="3" t="s">
        <v>16</v>
      </c>
      <c r="C52" s="2"/>
      <c r="D52" s="2"/>
      <c r="E52" s="2"/>
      <c r="F52" s="2"/>
      <c r="G52" s="2"/>
      <c r="H52" s="2"/>
      <c r="I52" s="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2:31" x14ac:dyDescent="0.25">
      <c r="B53" s="4" t="s">
        <v>260</v>
      </c>
      <c r="C53" s="2">
        <v>30</v>
      </c>
      <c r="D53" s="2">
        <v>0.6</v>
      </c>
      <c r="E53" s="2">
        <v>2.7</v>
      </c>
      <c r="F53" s="2">
        <v>2.58</v>
      </c>
      <c r="G53" s="2">
        <v>36.6</v>
      </c>
      <c r="H53" s="2">
        <v>2.1</v>
      </c>
      <c r="I53" s="2" t="s">
        <v>68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2:31" x14ac:dyDescent="0.25">
      <c r="B54" s="4" t="s">
        <v>224</v>
      </c>
      <c r="C54" s="2" t="s">
        <v>226</v>
      </c>
      <c r="D54" s="2">
        <v>10</v>
      </c>
      <c r="E54" s="2">
        <v>4.96</v>
      </c>
      <c r="F54" s="2">
        <v>13.14</v>
      </c>
      <c r="G54" s="2">
        <v>137.36000000000001</v>
      </c>
      <c r="H54" s="2">
        <v>4.6500000000000004</v>
      </c>
      <c r="I54" s="2" t="s">
        <v>30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2:31" x14ac:dyDescent="0.25">
      <c r="B55" s="4" t="s">
        <v>221</v>
      </c>
      <c r="C55" s="2">
        <v>230</v>
      </c>
      <c r="D55" s="2">
        <v>11.94</v>
      </c>
      <c r="E55" s="2">
        <v>8.64</v>
      </c>
      <c r="F55" s="2">
        <v>20.88</v>
      </c>
      <c r="G55" s="2">
        <v>209</v>
      </c>
      <c r="H55" s="2">
        <v>0</v>
      </c>
      <c r="I55" s="2" t="s">
        <v>31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2:31" x14ac:dyDescent="0.25">
      <c r="B56" s="4" t="s">
        <v>20</v>
      </c>
      <c r="C56" s="2">
        <v>50</v>
      </c>
      <c r="D56" s="2">
        <v>0.9</v>
      </c>
      <c r="E56" s="2">
        <v>0.56000000000000005</v>
      </c>
      <c r="F56" s="2">
        <v>16.809999999999999</v>
      </c>
      <c r="G56" s="2">
        <v>94.5</v>
      </c>
      <c r="H56" s="2">
        <v>0</v>
      </c>
      <c r="I56" s="2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2:31" x14ac:dyDescent="0.25">
      <c r="B57" s="4" t="s">
        <v>222</v>
      </c>
      <c r="C57" s="2">
        <v>200</v>
      </c>
      <c r="D57" s="2">
        <v>1.36</v>
      </c>
      <c r="E57" s="2">
        <v>0</v>
      </c>
      <c r="F57" s="2">
        <v>29.02</v>
      </c>
      <c r="G57" s="2">
        <v>116.19</v>
      </c>
      <c r="H57" s="2">
        <v>0</v>
      </c>
      <c r="I57" s="2" t="s">
        <v>186</v>
      </c>
      <c r="J57" s="11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2:31" x14ac:dyDescent="0.25">
      <c r="B58" s="4"/>
      <c r="C58" s="2"/>
      <c r="D58" s="2"/>
      <c r="E58" s="2"/>
      <c r="F58" s="2"/>
      <c r="G58" s="2"/>
      <c r="H58" s="2"/>
      <c r="I58" s="2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2:31" x14ac:dyDescent="0.25">
      <c r="B59" s="4"/>
      <c r="C59" s="10">
        <v>730</v>
      </c>
      <c r="D59" s="2"/>
      <c r="E59" s="2"/>
      <c r="F59" s="2"/>
      <c r="G59" s="2"/>
      <c r="H59" s="2"/>
      <c r="I59" s="2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2:31" x14ac:dyDescent="0.25">
      <c r="B60" s="3" t="s">
        <v>22</v>
      </c>
      <c r="C60" s="2"/>
      <c r="D60" s="2"/>
      <c r="E60" s="2"/>
      <c r="F60" s="2"/>
      <c r="G60" s="2"/>
      <c r="H60" s="2"/>
      <c r="I60" s="2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2:31" x14ac:dyDescent="0.25">
      <c r="B61" s="5" t="s">
        <v>223</v>
      </c>
      <c r="C61" s="2">
        <v>55</v>
      </c>
      <c r="D61" s="2">
        <v>5.27</v>
      </c>
      <c r="E61" s="2">
        <v>4.01</v>
      </c>
      <c r="F61" s="2">
        <v>34.159999999999997</v>
      </c>
      <c r="G61" s="2">
        <v>190</v>
      </c>
      <c r="H61" s="2">
        <v>0.2</v>
      </c>
      <c r="I61" s="2" t="s">
        <v>198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2:31" x14ac:dyDescent="0.25">
      <c r="B62" s="5" t="s">
        <v>245</v>
      </c>
      <c r="C62" s="2">
        <v>200</v>
      </c>
      <c r="D62" s="2">
        <v>5.6</v>
      </c>
      <c r="E62" s="2">
        <v>6.4</v>
      </c>
      <c r="F62" s="2">
        <v>8.1999999999999993</v>
      </c>
      <c r="G62" s="2">
        <v>112</v>
      </c>
      <c r="H62" s="2">
        <v>1.4</v>
      </c>
      <c r="I62" s="2" t="s">
        <v>23</v>
      </c>
      <c r="J62" s="11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2:31" x14ac:dyDescent="0.25">
      <c r="B63" s="5"/>
      <c r="C63" s="2"/>
      <c r="D63" s="2"/>
      <c r="E63" s="2"/>
      <c r="F63" s="2"/>
      <c r="G63" s="2"/>
      <c r="H63" s="2"/>
      <c r="I63" s="2"/>
      <c r="J63" s="12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2:31" x14ac:dyDescent="0.25">
      <c r="B64" s="5"/>
      <c r="C64" s="10">
        <v>255</v>
      </c>
      <c r="D64" s="2"/>
      <c r="E64" s="2"/>
      <c r="F64" s="2"/>
      <c r="G64" s="2"/>
      <c r="H64" s="2"/>
      <c r="I64" s="2"/>
      <c r="J64" s="12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2:31" x14ac:dyDescent="0.25">
      <c r="B65" s="3" t="s">
        <v>24</v>
      </c>
      <c r="C65" s="10"/>
      <c r="D65" s="2"/>
      <c r="E65" s="2"/>
      <c r="F65" s="2"/>
      <c r="G65" s="2"/>
      <c r="H65" s="2"/>
      <c r="I65" s="2"/>
      <c r="J65" s="12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2:31" x14ac:dyDescent="0.25">
      <c r="B66" s="5" t="s">
        <v>249</v>
      </c>
      <c r="C66" s="2">
        <v>50</v>
      </c>
      <c r="D66" s="2">
        <v>0.65</v>
      </c>
      <c r="E66" s="2">
        <v>0.05</v>
      </c>
      <c r="F66" s="2">
        <v>3.5</v>
      </c>
      <c r="G66" s="2">
        <v>16.5</v>
      </c>
      <c r="H66" s="2">
        <v>2.5</v>
      </c>
      <c r="I66" s="2" t="s">
        <v>200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2:31" x14ac:dyDescent="0.25">
      <c r="B67" s="5" t="s">
        <v>135</v>
      </c>
      <c r="C67" s="2">
        <v>140</v>
      </c>
      <c r="D67" s="2">
        <v>26.16</v>
      </c>
      <c r="E67" s="2">
        <v>17.73</v>
      </c>
      <c r="F67" s="2">
        <v>15.96</v>
      </c>
      <c r="G67" s="2">
        <v>327.60000000000002</v>
      </c>
      <c r="H67" s="2">
        <v>0.35</v>
      </c>
      <c r="I67" s="2" t="s">
        <v>168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2:31" x14ac:dyDescent="0.25">
      <c r="B68" s="5" t="s">
        <v>259</v>
      </c>
      <c r="C68" s="2">
        <v>50</v>
      </c>
      <c r="D68" s="2">
        <v>0.97</v>
      </c>
      <c r="E68" s="2">
        <v>2.25</v>
      </c>
      <c r="F68" s="2">
        <v>6.62</v>
      </c>
      <c r="G68" s="2">
        <v>50.7</v>
      </c>
      <c r="H68" s="2">
        <v>0.16</v>
      </c>
      <c r="I68" s="2" t="s">
        <v>32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2:31" x14ac:dyDescent="0.25">
      <c r="B69" s="5" t="s">
        <v>25</v>
      </c>
      <c r="C69" s="2">
        <v>45</v>
      </c>
      <c r="D69" s="2">
        <v>0.02</v>
      </c>
      <c r="E69" s="2">
        <v>0.46</v>
      </c>
      <c r="F69" s="2">
        <v>28.62</v>
      </c>
      <c r="G69" s="2">
        <v>97.84</v>
      </c>
      <c r="H69" s="2">
        <v>0</v>
      </c>
      <c r="I69" s="2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2:31" x14ac:dyDescent="0.25">
      <c r="B70" s="5" t="s">
        <v>33</v>
      </c>
      <c r="C70" s="2">
        <v>180</v>
      </c>
      <c r="D70" s="2">
        <v>0.06</v>
      </c>
      <c r="E70" s="2">
        <v>0.02</v>
      </c>
      <c r="F70" s="2">
        <v>9.99</v>
      </c>
      <c r="G70" s="2">
        <v>40</v>
      </c>
      <c r="H70" s="2">
        <v>0.03</v>
      </c>
      <c r="I70" s="2" t="s">
        <v>49</v>
      </c>
      <c r="J70" s="11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2:31" x14ac:dyDescent="0.25">
      <c r="B71" s="5"/>
      <c r="C71" s="2"/>
      <c r="D71" s="2"/>
      <c r="E71" s="2"/>
      <c r="F71" s="2"/>
      <c r="G71" s="2"/>
      <c r="H71" s="2"/>
      <c r="I71" s="2"/>
      <c r="J71" s="12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2:31" x14ac:dyDescent="0.25">
      <c r="B72" s="5"/>
      <c r="C72" s="10">
        <v>465</v>
      </c>
      <c r="D72" s="2"/>
      <c r="E72" s="2"/>
      <c r="F72" s="2"/>
      <c r="G72" s="2"/>
      <c r="H72" s="2"/>
      <c r="I72" s="2"/>
      <c r="J72" s="12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2:31" x14ac:dyDescent="0.25">
      <c r="B73" s="8" t="s">
        <v>26</v>
      </c>
      <c r="C73" s="2"/>
      <c r="D73" s="3">
        <f>SUM(D45:D70)</f>
        <v>77.049999999999983</v>
      </c>
      <c r="E73" s="3">
        <f>SUM(E45:E70)</f>
        <v>58.400000000000006</v>
      </c>
      <c r="F73" s="3">
        <f>SUM(F45:F70)</f>
        <v>229.16</v>
      </c>
      <c r="G73" s="3">
        <f>SUM(G45:G70)</f>
        <v>1846.81</v>
      </c>
      <c r="H73" s="3">
        <f>SUM(H45:H70)</f>
        <v>22.810000000000002</v>
      </c>
      <c r="I73" s="2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2:31" x14ac:dyDescent="0.25">
      <c r="B74" s="4"/>
      <c r="C74" s="4"/>
      <c r="D74" s="4"/>
      <c r="E74" s="4"/>
      <c r="F74" s="4"/>
      <c r="G74" s="4"/>
      <c r="H74" s="4"/>
      <c r="I74" s="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2:31" x14ac:dyDescent="0.25">
      <c r="B75" s="1" t="s">
        <v>0</v>
      </c>
      <c r="C75" s="1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2:31" x14ac:dyDescent="0.25"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2:31" x14ac:dyDescent="0.25">
      <c r="B77" s="31" t="s">
        <v>34</v>
      </c>
      <c r="C77" s="31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2:31" x14ac:dyDescent="0.25"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2:31" ht="15" customHeight="1" x14ac:dyDescent="0.25">
      <c r="B79" s="32" t="s">
        <v>2</v>
      </c>
      <c r="C79" s="32" t="s">
        <v>3</v>
      </c>
      <c r="D79" s="34" t="s">
        <v>4</v>
      </c>
      <c r="E79" s="35"/>
      <c r="F79" s="36"/>
      <c r="G79" s="37" t="s">
        <v>5</v>
      </c>
      <c r="H79" s="39" t="s">
        <v>6</v>
      </c>
      <c r="I79" s="39" t="s">
        <v>7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2:31" x14ac:dyDescent="0.25">
      <c r="B80" s="33"/>
      <c r="C80" s="33"/>
      <c r="D80" s="2" t="s">
        <v>8</v>
      </c>
      <c r="E80" s="2" t="s">
        <v>9</v>
      </c>
      <c r="F80" s="2" t="s">
        <v>10</v>
      </c>
      <c r="G80" s="38"/>
      <c r="H80" s="40"/>
      <c r="I80" s="40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2:31" x14ac:dyDescent="0.25">
      <c r="B81" s="3" t="s">
        <v>11</v>
      </c>
      <c r="C81" s="4"/>
      <c r="D81" s="4"/>
      <c r="E81" s="4"/>
      <c r="F81" s="4"/>
      <c r="G81" s="4"/>
      <c r="H81" s="4"/>
      <c r="I81" s="4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2:31" x14ac:dyDescent="0.25">
      <c r="B82" s="5" t="s">
        <v>35</v>
      </c>
      <c r="C82" s="2">
        <v>110</v>
      </c>
      <c r="D82" s="2">
        <v>11.77</v>
      </c>
      <c r="E82" s="2">
        <v>20.440000000000001</v>
      </c>
      <c r="F82" s="2">
        <v>1.81</v>
      </c>
      <c r="G82" s="2">
        <v>238.11</v>
      </c>
      <c r="H82" s="2">
        <v>0.22</v>
      </c>
      <c r="I82" s="2" t="s">
        <v>36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2:31" x14ac:dyDescent="0.25">
      <c r="B83" s="5" t="s">
        <v>250</v>
      </c>
      <c r="C83" s="2">
        <v>100</v>
      </c>
      <c r="D83" s="2">
        <v>1.3</v>
      </c>
      <c r="E83" s="2">
        <v>0.1</v>
      </c>
      <c r="F83" s="2">
        <v>7</v>
      </c>
      <c r="G83" s="2">
        <v>33</v>
      </c>
      <c r="H83" s="2">
        <v>5</v>
      </c>
      <c r="I83" s="2" t="s">
        <v>169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2:31" x14ac:dyDescent="0.25">
      <c r="B84" s="5" t="s">
        <v>13</v>
      </c>
      <c r="C84" s="2" t="s">
        <v>150</v>
      </c>
      <c r="D84" s="2">
        <v>2.69</v>
      </c>
      <c r="E84" s="2">
        <v>4.41</v>
      </c>
      <c r="F84" s="2">
        <v>17.05</v>
      </c>
      <c r="G84" s="2">
        <v>120.7</v>
      </c>
      <c r="H84" s="2">
        <v>0</v>
      </c>
      <c r="I84" s="2" t="s">
        <v>14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2:31" x14ac:dyDescent="0.25">
      <c r="B85" s="6" t="s">
        <v>37</v>
      </c>
      <c r="C85" s="2">
        <v>180</v>
      </c>
      <c r="D85" s="2">
        <v>3.67</v>
      </c>
      <c r="E85" s="2">
        <v>3.19</v>
      </c>
      <c r="F85" s="2">
        <v>15.82</v>
      </c>
      <c r="G85" s="2">
        <v>107</v>
      </c>
      <c r="H85" s="2">
        <v>1.43</v>
      </c>
      <c r="I85" s="2" t="s">
        <v>38</v>
      </c>
      <c r="J85" s="11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2:31" x14ac:dyDescent="0.25">
      <c r="B86" s="6"/>
      <c r="C86" s="2"/>
      <c r="D86" s="2"/>
      <c r="E86" s="2"/>
      <c r="F86" s="2"/>
      <c r="G86" s="2"/>
      <c r="H86" s="2"/>
      <c r="I86" s="2"/>
      <c r="J86" s="12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2:31" x14ac:dyDescent="0.25">
      <c r="B87" s="6"/>
      <c r="C87" s="10">
        <v>430</v>
      </c>
      <c r="D87" s="2"/>
      <c r="E87" s="2"/>
      <c r="F87" s="2"/>
      <c r="G87" s="2"/>
      <c r="H87" s="2"/>
      <c r="I87" s="2"/>
      <c r="J87" s="12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2:31" x14ac:dyDescent="0.25">
      <c r="B88" s="4" t="s">
        <v>193</v>
      </c>
      <c r="C88" s="2"/>
      <c r="D88" s="2"/>
      <c r="E88" s="2"/>
      <c r="F88" s="2"/>
      <c r="G88" s="2"/>
      <c r="H88" s="2"/>
      <c r="I88" s="2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2:31" x14ac:dyDescent="0.25">
      <c r="B89" s="4" t="s">
        <v>253</v>
      </c>
      <c r="C89" s="2">
        <v>100</v>
      </c>
      <c r="D89" s="2">
        <v>0.35</v>
      </c>
      <c r="E89" s="2">
        <v>0</v>
      </c>
      <c r="F89" s="2">
        <v>12.6</v>
      </c>
      <c r="G89" s="2">
        <v>27</v>
      </c>
      <c r="H89" s="2">
        <v>9</v>
      </c>
      <c r="I89" s="2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2:31" x14ac:dyDescent="0.25">
      <c r="B90" s="3" t="s">
        <v>16</v>
      </c>
      <c r="C90" s="2"/>
      <c r="D90" s="2"/>
      <c r="E90" s="2"/>
      <c r="F90" s="2"/>
      <c r="G90" s="2"/>
      <c r="H90" s="2"/>
      <c r="I90" s="2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2:31" x14ac:dyDescent="0.25">
      <c r="B91" s="4" t="s">
        <v>130</v>
      </c>
      <c r="C91" s="2" t="s">
        <v>226</v>
      </c>
      <c r="D91" s="2">
        <v>7.28</v>
      </c>
      <c r="E91" s="2">
        <v>4.83</v>
      </c>
      <c r="F91" s="2">
        <v>13.37</v>
      </c>
      <c r="G91" s="2">
        <v>126.08</v>
      </c>
      <c r="H91" s="2">
        <v>6.01</v>
      </c>
      <c r="I91" s="2" t="s">
        <v>40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2:31" x14ac:dyDescent="0.25">
      <c r="B92" s="4" t="s">
        <v>41</v>
      </c>
      <c r="C92" s="2">
        <v>120</v>
      </c>
      <c r="D92" s="2">
        <v>9.8000000000000007</v>
      </c>
      <c r="E92" s="2">
        <v>6.4</v>
      </c>
      <c r="F92" s="2">
        <v>4.2</v>
      </c>
      <c r="G92" s="2">
        <v>114</v>
      </c>
      <c r="H92" s="2">
        <v>0.61</v>
      </c>
      <c r="I92" s="2" t="s">
        <v>225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2:31" x14ac:dyDescent="0.25">
      <c r="B93" s="4" t="s">
        <v>136</v>
      </c>
      <c r="C93" s="2">
        <v>150</v>
      </c>
      <c r="D93" s="2">
        <v>5.23</v>
      </c>
      <c r="E93" s="2">
        <v>6.01</v>
      </c>
      <c r="F93" s="2">
        <v>31.05</v>
      </c>
      <c r="G93" s="2">
        <v>197.5</v>
      </c>
      <c r="H93" s="2">
        <v>0</v>
      </c>
      <c r="I93" s="2" t="s">
        <v>98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2:31" x14ac:dyDescent="0.25">
      <c r="B94" s="4" t="s">
        <v>20</v>
      </c>
      <c r="C94" s="2">
        <v>50</v>
      </c>
      <c r="D94" s="2">
        <v>0.9</v>
      </c>
      <c r="E94" s="2">
        <v>0.56000000000000005</v>
      </c>
      <c r="F94" s="2">
        <v>16.809999999999999</v>
      </c>
      <c r="G94" s="2">
        <v>94.5</v>
      </c>
      <c r="H94" s="2">
        <v>0</v>
      </c>
      <c r="I94" s="2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2:31" x14ac:dyDescent="0.25">
      <c r="B95" s="4" t="s">
        <v>261</v>
      </c>
      <c r="C95" s="2">
        <v>150</v>
      </c>
      <c r="D95" s="2">
        <v>0.75</v>
      </c>
      <c r="E95" s="2">
        <v>0</v>
      </c>
      <c r="F95" s="2">
        <v>13.5</v>
      </c>
      <c r="G95" s="2">
        <v>57</v>
      </c>
      <c r="H95" s="2">
        <v>0.1</v>
      </c>
      <c r="I95" s="2"/>
      <c r="J95" s="11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2:31" x14ac:dyDescent="0.25">
      <c r="B96" s="4"/>
      <c r="C96" s="2"/>
      <c r="D96" s="2"/>
      <c r="E96" s="2"/>
      <c r="F96" s="2"/>
      <c r="G96" s="2"/>
      <c r="H96" s="2"/>
      <c r="I96" s="2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2:31" x14ac:dyDescent="0.25">
      <c r="B97" s="4"/>
      <c r="C97" s="10">
        <v>690</v>
      </c>
      <c r="D97" s="2"/>
      <c r="E97" s="2"/>
      <c r="F97" s="2"/>
      <c r="G97" s="2"/>
      <c r="H97" s="2"/>
      <c r="I97" s="2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2:31" x14ac:dyDescent="0.25">
      <c r="B98" s="3" t="s">
        <v>22</v>
      </c>
      <c r="C98" s="2"/>
      <c r="D98" s="2"/>
      <c r="E98" s="2"/>
      <c r="F98" s="2"/>
      <c r="G98" s="2"/>
      <c r="H98" s="2"/>
      <c r="I98" s="2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2:31" x14ac:dyDescent="0.25">
      <c r="B99" s="5" t="s">
        <v>45</v>
      </c>
      <c r="C99" s="2">
        <v>105</v>
      </c>
      <c r="D99" s="2">
        <v>5.18</v>
      </c>
      <c r="E99" s="2">
        <v>6.2</v>
      </c>
      <c r="F99" s="2">
        <v>29.82</v>
      </c>
      <c r="G99" s="2">
        <v>196</v>
      </c>
      <c r="H99" s="2">
        <v>0</v>
      </c>
      <c r="I99" s="2" t="s">
        <v>46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2:31" x14ac:dyDescent="0.25">
      <c r="B100" s="5" t="s">
        <v>245</v>
      </c>
      <c r="C100" s="2">
        <v>180</v>
      </c>
      <c r="D100" s="2">
        <v>5.04</v>
      </c>
      <c r="E100" s="2">
        <v>5.76</v>
      </c>
      <c r="F100" s="2">
        <v>7.38</v>
      </c>
      <c r="G100" s="2">
        <v>100.8</v>
      </c>
      <c r="H100" s="2">
        <v>1.26</v>
      </c>
      <c r="I100" s="2" t="s">
        <v>164</v>
      </c>
      <c r="J100" s="11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2:31" x14ac:dyDescent="0.25">
      <c r="B101" s="5"/>
      <c r="C101" s="2"/>
      <c r="D101" s="2"/>
      <c r="E101" s="2"/>
      <c r="F101" s="2"/>
      <c r="G101" s="2"/>
      <c r="H101" s="2"/>
      <c r="I101" s="2"/>
      <c r="J101" s="12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2:31" x14ac:dyDescent="0.25">
      <c r="B102" s="5"/>
      <c r="C102" s="10">
        <v>285</v>
      </c>
      <c r="D102" s="2"/>
      <c r="E102" s="2"/>
      <c r="F102" s="2"/>
      <c r="G102" s="2"/>
      <c r="H102" s="2"/>
      <c r="I102" s="2"/>
      <c r="J102" s="12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2:31" x14ac:dyDescent="0.25">
      <c r="B103" s="3" t="s">
        <v>24</v>
      </c>
      <c r="C103" s="2"/>
      <c r="D103" s="2"/>
      <c r="E103" s="2"/>
      <c r="F103" s="2"/>
      <c r="G103" s="2"/>
      <c r="H103" s="2"/>
      <c r="I103" s="2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2:31" x14ac:dyDescent="0.25">
      <c r="B104" s="5" t="s">
        <v>262</v>
      </c>
      <c r="C104" s="2">
        <v>60</v>
      </c>
      <c r="D104" s="2">
        <v>9.32</v>
      </c>
      <c r="E104" s="2">
        <v>7.07</v>
      </c>
      <c r="F104" s="2">
        <v>9.64</v>
      </c>
      <c r="G104" s="2">
        <v>139</v>
      </c>
      <c r="H104" s="2">
        <v>0.09</v>
      </c>
      <c r="I104" s="2" t="s">
        <v>17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2:31" x14ac:dyDescent="0.25">
      <c r="B105" s="5" t="s">
        <v>47</v>
      </c>
      <c r="C105" s="2">
        <v>180</v>
      </c>
      <c r="D105" s="2">
        <v>2.67</v>
      </c>
      <c r="E105" s="2">
        <v>10.7</v>
      </c>
      <c r="F105" s="2">
        <v>16.25</v>
      </c>
      <c r="G105" s="2">
        <v>172.07</v>
      </c>
      <c r="H105" s="2">
        <v>27.14</v>
      </c>
      <c r="I105" s="2" t="s">
        <v>170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2:31" x14ac:dyDescent="0.25">
      <c r="B106" s="5" t="s">
        <v>25</v>
      </c>
      <c r="C106" s="2">
        <v>45</v>
      </c>
      <c r="D106" s="2">
        <v>0.02</v>
      </c>
      <c r="E106" s="2">
        <v>0.46</v>
      </c>
      <c r="F106" s="2">
        <v>28.62</v>
      </c>
      <c r="G106" s="2">
        <v>97.84</v>
      </c>
      <c r="H106" s="2">
        <v>0</v>
      </c>
      <c r="I106" s="2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2:31" x14ac:dyDescent="0.25">
      <c r="B107" s="5" t="s">
        <v>140</v>
      </c>
      <c r="C107" s="2">
        <v>180</v>
      </c>
      <c r="D107" s="2">
        <v>0.06</v>
      </c>
      <c r="E107" s="7">
        <v>0.02</v>
      </c>
      <c r="F107" s="2">
        <v>9.99</v>
      </c>
      <c r="G107" s="2">
        <v>40</v>
      </c>
      <c r="H107" s="2">
        <v>0.03</v>
      </c>
      <c r="I107" s="2" t="s">
        <v>210</v>
      </c>
      <c r="J107" s="11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2:31" x14ac:dyDescent="0.25">
      <c r="B108" s="5"/>
      <c r="C108" s="2"/>
      <c r="D108" s="2"/>
      <c r="E108" s="7"/>
      <c r="F108" s="2"/>
      <c r="G108" s="2"/>
      <c r="H108" s="2"/>
      <c r="I108" s="2"/>
      <c r="J108" s="12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2:31" x14ac:dyDescent="0.25">
      <c r="B109" s="5"/>
      <c r="C109" s="10">
        <v>465</v>
      </c>
      <c r="D109" s="2"/>
      <c r="E109" s="7"/>
      <c r="F109" s="2"/>
      <c r="G109" s="2"/>
      <c r="H109" s="2"/>
      <c r="I109" s="2"/>
      <c r="J109" s="12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2:31" x14ac:dyDescent="0.25">
      <c r="B110" s="8" t="s">
        <v>26</v>
      </c>
      <c r="C110" s="2"/>
      <c r="D110" s="3">
        <f>SUM(D82:D109)</f>
        <v>66.03</v>
      </c>
      <c r="E110" s="3">
        <f>SUM(E82:E109)</f>
        <v>76.149999999999991</v>
      </c>
      <c r="F110" s="3">
        <f>SUM(F82:F109)</f>
        <v>234.91000000000003</v>
      </c>
      <c r="G110" s="3">
        <f>SUM(G82:G109)</f>
        <v>1860.5999999999997</v>
      </c>
      <c r="H110" s="3">
        <f>SUM(H82:H109)</f>
        <v>50.89</v>
      </c>
      <c r="I110" s="2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2:31" x14ac:dyDescent="0.25">
      <c r="B111" s="4"/>
      <c r="C111" s="4"/>
      <c r="D111" s="4"/>
      <c r="E111" s="4"/>
      <c r="F111" s="4"/>
      <c r="G111" s="4"/>
      <c r="H111" s="4"/>
      <c r="I111" s="4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2:31" x14ac:dyDescent="0.25">
      <c r="B112" s="1" t="s">
        <v>0</v>
      </c>
      <c r="C112" s="1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2:31" x14ac:dyDescent="0.25"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2:31" x14ac:dyDescent="0.25">
      <c r="B114" s="31" t="s">
        <v>48</v>
      </c>
      <c r="C114" s="31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2:31" x14ac:dyDescent="0.25"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2:31" ht="15" customHeight="1" x14ac:dyDescent="0.25">
      <c r="B116" s="32" t="s">
        <v>2</v>
      </c>
      <c r="C116" s="32" t="s">
        <v>3</v>
      </c>
      <c r="D116" s="34" t="s">
        <v>4</v>
      </c>
      <c r="E116" s="35"/>
      <c r="F116" s="36"/>
      <c r="G116" s="37" t="s">
        <v>5</v>
      </c>
      <c r="H116" s="39" t="s">
        <v>6</v>
      </c>
      <c r="I116" s="39" t="s">
        <v>7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2:31" x14ac:dyDescent="0.25">
      <c r="B117" s="33"/>
      <c r="C117" s="33"/>
      <c r="D117" s="2" t="s">
        <v>8</v>
      </c>
      <c r="E117" s="2" t="s">
        <v>9</v>
      </c>
      <c r="F117" s="2" t="s">
        <v>10</v>
      </c>
      <c r="G117" s="38"/>
      <c r="H117" s="40"/>
      <c r="I117" s="40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2:31" x14ac:dyDescent="0.25">
      <c r="B118" s="3" t="s">
        <v>11</v>
      </c>
      <c r="C118" s="4"/>
      <c r="D118" s="4"/>
      <c r="E118" s="4"/>
      <c r="F118" s="4"/>
      <c r="G118" s="4"/>
      <c r="H118" s="4"/>
      <c r="I118" s="4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2:31" x14ac:dyDescent="0.25">
      <c r="B119" s="5" t="s">
        <v>156</v>
      </c>
      <c r="C119" s="2" t="s">
        <v>157</v>
      </c>
      <c r="D119" s="2">
        <v>17.940000000000001</v>
      </c>
      <c r="E119" s="2">
        <v>13.55</v>
      </c>
      <c r="F119" s="2">
        <v>18.91</v>
      </c>
      <c r="G119" s="2">
        <v>269.2</v>
      </c>
      <c r="H119" s="2">
        <v>0.25</v>
      </c>
      <c r="I119" s="2" t="s">
        <v>244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2:31" x14ac:dyDescent="0.25">
      <c r="B120" s="5" t="s">
        <v>196</v>
      </c>
      <c r="C120" s="2">
        <v>10</v>
      </c>
      <c r="D120" s="2">
        <v>2.2999999999999998</v>
      </c>
      <c r="E120" s="2">
        <v>2.39</v>
      </c>
      <c r="F120" s="2">
        <v>0</v>
      </c>
      <c r="G120" s="2">
        <v>36</v>
      </c>
      <c r="H120" s="2">
        <v>7.0000000000000007E-2</v>
      </c>
      <c r="I120" s="2" t="s">
        <v>197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2:31" x14ac:dyDescent="0.25">
      <c r="B121" s="5" t="s">
        <v>240</v>
      </c>
      <c r="C121" s="2">
        <v>35</v>
      </c>
      <c r="D121" s="2">
        <v>2.66</v>
      </c>
      <c r="E121" s="2">
        <v>0.28000000000000003</v>
      </c>
      <c r="F121" s="2">
        <v>17.010000000000002</v>
      </c>
      <c r="G121" s="2">
        <v>83.3</v>
      </c>
      <c r="H121" s="2">
        <v>0</v>
      </c>
      <c r="I121" s="2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2:31" x14ac:dyDescent="0.25">
      <c r="B122" s="6" t="s">
        <v>132</v>
      </c>
      <c r="C122" s="2">
        <v>180</v>
      </c>
      <c r="D122" s="2">
        <v>2.67</v>
      </c>
      <c r="E122" s="2">
        <v>2.34</v>
      </c>
      <c r="F122" s="2">
        <v>14.31</v>
      </c>
      <c r="G122" s="2">
        <v>89</v>
      </c>
      <c r="H122" s="2">
        <v>1.2</v>
      </c>
      <c r="I122" s="2" t="s">
        <v>263</v>
      </c>
      <c r="J122" s="11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2:31" x14ac:dyDescent="0.25">
      <c r="B123" s="4" t="s">
        <v>252</v>
      </c>
      <c r="C123" s="2">
        <v>200</v>
      </c>
      <c r="D123" s="2">
        <v>0.8</v>
      </c>
      <c r="E123" s="2">
        <v>0.8</v>
      </c>
      <c r="F123" s="2">
        <v>19.600000000000001</v>
      </c>
      <c r="G123" s="2">
        <v>88</v>
      </c>
      <c r="H123" s="2">
        <v>20</v>
      </c>
      <c r="I123" s="2"/>
      <c r="J123" s="11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x14ac:dyDescent="0.25">
      <c r="B124" s="4"/>
      <c r="C124" s="2"/>
      <c r="D124" s="2"/>
      <c r="E124" s="2"/>
      <c r="F124" s="2"/>
      <c r="G124" s="2"/>
      <c r="H124" s="2"/>
      <c r="I124" s="2"/>
      <c r="J124" s="12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x14ac:dyDescent="0.25">
      <c r="B125" s="4"/>
      <c r="C125" s="10">
        <v>555</v>
      </c>
      <c r="D125" s="2"/>
      <c r="E125" s="2"/>
      <c r="F125" s="2"/>
      <c r="G125" s="2"/>
      <c r="H125" s="2"/>
      <c r="I125" s="2"/>
      <c r="J125" s="12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x14ac:dyDescent="0.25">
      <c r="B126" s="10" t="s">
        <v>160</v>
      </c>
      <c r="C126" s="2"/>
      <c r="D126" s="2"/>
      <c r="E126" s="2"/>
      <c r="F126" s="2"/>
      <c r="G126" s="2"/>
      <c r="H126" s="2"/>
      <c r="I126" s="2"/>
      <c r="J126" s="12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x14ac:dyDescent="0.25">
      <c r="B127" s="4" t="s">
        <v>15</v>
      </c>
      <c r="C127" s="2">
        <v>150</v>
      </c>
      <c r="D127" s="2">
        <v>0.75</v>
      </c>
      <c r="E127" s="2">
        <v>0</v>
      </c>
      <c r="F127" s="2">
        <v>13.5</v>
      </c>
      <c r="G127" s="2">
        <v>57</v>
      </c>
      <c r="H127" s="2">
        <v>0.01</v>
      </c>
      <c r="I127" s="2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x14ac:dyDescent="0.25">
      <c r="B128" s="3" t="s">
        <v>16</v>
      </c>
      <c r="C128" s="2"/>
      <c r="D128" s="2"/>
      <c r="E128" s="2"/>
      <c r="F128" s="2"/>
      <c r="G128" s="2"/>
      <c r="H128" s="2"/>
      <c r="I128" s="2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x14ac:dyDescent="0.25">
      <c r="B129" s="4" t="s">
        <v>249</v>
      </c>
      <c r="C129" s="2">
        <v>70</v>
      </c>
      <c r="D129" s="2">
        <v>0.6</v>
      </c>
      <c r="E129" s="2">
        <v>0</v>
      </c>
      <c r="F129" s="2">
        <v>2.9</v>
      </c>
      <c r="G129" s="2">
        <v>23.1</v>
      </c>
      <c r="H129" s="2">
        <v>20</v>
      </c>
      <c r="I129" s="2" t="s">
        <v>50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x14ac:dyDescent="0.25">
      <c r="B130" s="4" t="s">
        <v>227</v>
      </c>
      <c r="C130" s="2">
        <v>250</v>
      </c>
      <c r="D130" s="2">
        <v>1.8</v>
      </c>
      <c r="E130" s="2">
        <v>4.9000000000000004</v>
      </c>
      <c r="F130" s="2">
        <v>12.7</v>
      </c>
      <c r="G130" s="2">
        <v>102.5</v>
      </c>
      <c r="H130" s="2">
        <v>10.3</v>
      </c>
      <c r="I130" s="2" t="s">
        <v>51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x14ac:dyDescent="0.25">
      <c r="B131" s="4" t="s">
        <v>158</v>
      </c>
      <c r="C131" s="2">
        <v>105</v>
      </c>
      <c r="D131" s="2">
        <v>13.54</v>
      </c>
      <c r="E131" s="2">
        <v>10.86</v>
      </c>
      <c r="F131" s="2">
        <v>2.87</v>
      </c>
      <c r="G131" s="2">
        <v>163.59</v>
      </c>
      <c r="H131" s="2">
        <v>8.0000000000000002E-3</v>
      </c>
      <c r="I131" s="2" t="s">
        <v>171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x14ac:dyDescent="0.25">
      <c r="B132" s="4" t="s">
        <v>42</v>
      </c>
      <c r="C132" s="2">
        <v>150</v>
      </c>
      <c r="D132" s="2">
        <v>3.63</v>
      </c>
      <c r="E132" s="2">
        <v>4.29</v>
      </c>
      <c r="F132" s="2">
        <v>36.6</v>
      </c>
      <c r="G132" s="2">
        <v>199.9</v>
      </c>
      <c r="H132" s="2">
        <v>0</v>
      </c>
      <c r="I132" s="2" t="s">
        <v>43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x14ac:dyDescent="0.25">
      <c r="B133" s="4" t="s">
        <v>20</v>
      </c>
      <c r="C133" s="2">
        <v>50</v>
      </c>
      <c r="D133" s="2">
        <v>0.9</v>
      </c>
      <c r="E133" s="2">
        <v>0.56000000000000005</v>
      </c>
      <c r="F133" s="2">
        <v>16.809999999999999</v>
      </c>
      <c r="G133" s="2">
        <v>94.5</v>
      </c>
      <c r="H133" s="2">
        <v>0</v>
      </c>
      <c r="I133" s="2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x14ac:dyDescent="0.25">
      <c r="B134" s="4" t="s">
        <v>238</v>
      </c>
      <c r="C134" s="2">
        <v>180</v>
      </c>
      <c r="D134" s="2">
        <v>0.51</v>
      </c>
      <c r="E134" s="2">
        <v>0.25</v>
      </c>
      <c r="F134" s="2">
        <v>18.670000000000002</v>
      </c>
      <c r="G134" s="2">
        <v>79</v>
      </c>
      <c r="H134" s="2">
        <v>90</v>
      </c>
      <c r="I134" s="2" t="s">
        <v>44</v>
      </c>
      <c r="J134" s="11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x14ac:dyDescent="0.25">
      <c r="B135" s="4"/>
      <c r="C135" s="2"/>
      <c r="D135" s="2"/>
      <c r="E135" s="2"/>
      <c r="F135" s="2"/>
      <c r="G135" s="2"/>
      <c r="H135" s="2"/>
      <c r="I135" s="2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x14ac:dyDescent="0.25">
      <c r="B136" s="4"/>
      <c r="C136" s="10">
        <v>800</v>
      </c>
      <c r="D136" s="2"/>
      <c r="E136" s="2"/>
      <c r="F136" s="2"/>
      <c r="G136" s="2"/>
      <c r="H136" s="2"/>
      <c r="I136" s="2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x14ac:dyDescent="0.25">
      <c r="B137" s="3" t="s">
        <v>22</v>
      </c>
      <c r="C137" s="2"/>
      <c r="D137" s="2"/>
      <c r="E137" s="2"/>
      <c r="F137" s="2"/>
      <c r="G137" s="2"/>
      <c r="H137" s="2"/>
      <c r="I137" s="2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x14ac:dyDescent="0.25">
      <c r="B138" s="5" t="s">
        <v>208</v>
      </c>
      <c r="C138" s="2">
        <v>50</v>
      </c>
      <c r="D138" s="2">
        <v>6.0000000000000001E-3</v>
      </c>
      <c r="E138" s="2">
        <v>1.5</v>
      </c>
      <c r="F138" s="2">
        <v>30.47</v>
      </c>
      <c r="G138" s="2">
        <v>65</v>
      </c>
      <c r="H138" s="2">
        <v>0</v>
      </c>
      <c r="I138" s="2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x14ac:dyDescent="0.25">
      <c r="B139" s="5" t="s">
        <v>245</v>
      </c>
      <c r="C139" s="2">
        <v>200</v>
      </c>
      <c r="D139" s="2">
        <v>5.6</v>
      </c>
      <c r="E139" s="2">
        <v>6.4</v>
      </c>
      <c r="F139" s="2">
        <v>8.1999999999999993</v>
      </c>
      <c r="G139" s="2">
        <v>112</v>
      </c>
      <c r="H139" s="2">
        <v>1.4</v>
      </c>
      <c r="I139" s="2" t="s">
        <v>23</v>
      </c>
      <c r="J139" s="11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x14ac:dyDescent="0.25">
      <c r="B140" s="5"/>
      <c r="C140" s="2"/>
      <c r="D140" s="2"/>
      <c r="E140" s="2"/>
      <c r="F140" s="2"/>
      <c r="G140" s="2"/>
      <c r="H140" s="2"/>
      <c r="I140" s="2"/>
      <c r="J140" s="12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x14ac:dyDescent="0.25">
      <c r="B141" s="5"/>
      <c r="C141" s="10">
        <v>250</v>
      </c>
      <c r="D141" s="2"/>
      <c r="E141" s="2"/>
      <c r="F141" s="2"/>
      <c r="G141" s="2"/>
      <c r="H141" s="2"/>
      <c r="I141" s="2"/>
      <c r="J141" s="12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x14ac:dyDescent="0.25">
      <c r="B142" s="3" t="s">
        <v>24</v>
      </c>
      <c r="C142" s="2"/>
      <c r="D142" s="2"/>
      <c r="E142" s="2"/>
      <c r="F142" s="2"/>
      <c r="G142" s="2"/>
      <c r="H142" s="2"/>
      <c r="I142" s="2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x14ac:dyDescent="0.25">
      <c r="B143" s="5" t="s">
        <v>52</v>
      </c>
      <c r="C143" s="2">
        <v>65</v>
      </c>
      <c r="D143" s="2">
        <v>1.41</v>
      </c>
      <c r="E143" s="2">
        <v>2.99</v>
      </c>
      <c r="F143" s="2">
        <v>7.08</v>
      </c>
      <c r="G143" s="2">
        <v>65</v>
      </c>
      <c r="H143" s="2">
        <v>3.31</v>
      </c>
      <c r="I143" s="2" t="s">
        <v>53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x14ac:dyDescent="0.25">
      <c r="B144" s="5" t="s">
        <v>159</v>
      </c>
      <c r="C144" s="2">
        <v>170</v>
      </c>
      <c r="D144" s="2">
        <v>4.0599999999999996</v>
      </c>
      <c r="E144" s="2">
        <v>1.66</v>
      </c>
      <c r="F144" s="2">
        <v>25.53</v>
      </c>
      <c r="G144" s="2">
        <v>138.22</v>
      </c>
      <c r="H144" s="2">
        <v>6.72</v>
      </c>
      <c r="I144" s="2" t="s">
        <v>172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x14ac:dyDescent="0.25">
      <c r="B145" s="5" t="s">
        <v>25</v>
      </c>
      <c r="C145" s="2">
        <v>45</v>
      </c>
      <c r="D145" s="2">
        <v>0.02</v>
      </c>
      <c r="E145" s="2">
        <v>0.46</v>
      </c>
      <c r="F145" s="2">
        <v>28.62</v>
      </c>
      <c r="G145" s="2">
        <v>97.84</v>
      </c>
      <c r="H145" s="2">
        <v>0</v>
      </c>
      <c r="I145" s="2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x14ac:dyDescent="0.25">
      <c r="B146" s="5" t="s">
        <v>140</v>
      </c>
      <c r="C146" s="2">
        <v>180</v>
      </c>
      <c r="D146" s="2">
        <v>0.06</v>
      </c>
      <c r="E146" s="2">
        <v>0.02</v>
      </c>
      <c r="F146" s="2">
        <v>9.99</v>
      </c>
      <c r="G146" s="2">
        <v>40</v>
      </c>
      <c r="H146" s="2">
        <v>0.03</v>
      </c>
      <c r="I146" s="2" t="s">
        <v>49</v>
      </c>
      <c r="J146" s="11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x14ac:dyDescent="0.25">
      <c r="B147" s="5"/>
      <c r="C147" s="10">
        <v>460</v>
      </c>
      <c r="D147" s="2"/>
      <c r="E147" s="2"/>
      <c r="F147" s="2"/>
      <c r="G147" s="2"/>
      <c r="H147" s="2"/>
      <c r="I147" s="2"/>
      <c r="J147" s="12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x14ac:dyDescent="0.25">
      <c r="B148" s="8" t="s">
        <v>26</v>
      </c>
      <c r="C148" s="2"/>
      <c r="D148" s="3">
        <f>SUM(D119:D146)</f>
        <v>59.256000000000007</v>
      </c>
      <c r="E148" s="3">
        <f>SUM(E119:E146)</f>
        <v>53.250000000000007</v>
      </c>
      <c r="F148" s="3">
        <f>SUM(F119:F146)</f>
        <v>283.77000000000004</v>
      </c>
      <c r="G148" s="3">
        <f>SUM(G119:G146)</f>
        <v>1803.15</v>
      </c>
      <c r="H148" s="3">
        <f>SUM(H119:H146)</f>
        <v>153.298</v>
      </c>
      <c r="I148" s="2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x14ac:dyDescent="0.25">
      <c r="B149" s="1" t="s">
        <v>0</v>
      </c>
      <c r="C149" s="1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x14ac:dyDescent="0.25"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x14ac:dyDescent="0.25">
      <c r="B151" s="31" t="s">
        <v>54</v>
      </c>
      <c r="C151" s="31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x14ac:dyDescent="0.25"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" customHeight="1" x14ac:dyDescent="0.25">
      <c r="B153" s="32" t="s">
        <v>2</v>
      </c>
      <c r="C153" s="32" t="s">
        <v>3</v>
      </c>
      <c r="D153" s="34" t="s">
        <v>4</v>
      </c>
      <c r="E153" s="35"/>
      <c r="F153" s="36"/>
      <c r="G153" s="37" t="s">
        <v>5</v>
      </c>
      <c r="H153" s="39" t="s">
        <v>6</v>
      </c>
      <c r="I153" s="39" t="s">
        <v>7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x14ac:dyDescent="0.25">
      <c r="B154" s="33"/>
      <c r="C154" s="33"/>
      <c r="D154" s="2" t="s">
        <v>8</v>
      </c>
      <c r="E154" s="2" t="s">
        <v>9</v>
      </c>
      <c r="F154" s="2" t="s">
        <v>10</v>
      </c>
      <c r="G154" s="38"/>
      <c r="H154" s="40"/>
      <c r="I154" s="40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x14ac:dyDescent="0.25">
      <c r="B155" s="3" t="s">
        <v>11</v>
      </c>
      <c r="C155" s="4"/>
      <c r="D155" s="4"/>
      <c r="E155" s="4"/>
      <c r="F155" s="4"/>
      <c r="G155" s="4"/>
      <c r="H155" s="4"/>
      <c r="I155" s="4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x14ac:dyDescent="0.25">
      <c r="B156" s="5" t="s">
        <v>228</v>
      </c>
      <c r="C156" s="2">
        <v>250</v>
      </c>
      <c r="D156" s="2">
        <v>7.18</v>
      </c>
      <c r="E156" s="2">
        <v>6.5</v>
      </c>
      <c r="F156" s="2">
        <v>23.5</v>
      </c>
      <c r="G156" s="2">
        <v>181.5</v>
      </c>
      <c r="H156" s="2">
        <v>1.1299999999999999</v>
      </c>
      <c r="I156" s="2" t="s">
        <v>55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x14ac:dyDescent="0.25">
      <c r="B157" s="6" t="s">
        <v>13</v>
      </c>
      <c r="C157" s="2" t="s">
        <v>150</v>
      </c>
      <c r="D157" s="2">
        <v>2.69</v>
      </c>
      <c r="E157" s="2">
        <v>4.41</v>
      </c>
      <c r="F157" s="2">
        <v>17.05</v>
      </c>
      <c r="G157" s="2">
        <v>120.7</v>
      </c>
      <c r="H157" s="2">
        <v>0</v>
      </c>
      <c r="I157" s="2" t="s">
        <v>14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x14ac:dyDescent="0.25">
      <c r="B158" s="4" t="s">
        <v>155</v>
      </c>
      <c r="C158" s="2">
        <v>150</v>
      </c>
      <c r="D158" s="2">
        <v>0.04</v>
      </c>
      <c r="E158" s="2">
        <v>0.01</v>
      </c>
      <c r="F158" s="2">
        <v>6.99</v>
      </c>
      <c r="G158" s="2">
        <v>28</v>
      </c>
      <c r="H158" s="2" t="s">
        <v>209</v>
      </c>
      <c r="I158" s="2" t="s">
        <v>49</v>
      </c>
      <c r="J158" s="11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x14ac:dyDescent="0.25">
      <c r="B159" s="4" t="s">
        <v>254</v>
      </c>
      <c r="C159" s="2">
        <v>100</v>
      </c>
      <c r="D159" s="2">
        <v>0.35</v>
      </c>
      <c r="E159" s="2">
        <v>0</v>
      </c>
      <c r="F159" s="2">
        <v>12.6</v>
      </c>
      <c r="G159" s="2">
        <v>27</v>
      </c>
      <c r="H159" s="2">
        <v>9</v>
      </c>
      <c r="I159" s="2"/>
      <c r="J159" s="11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x14ac:dyDescent="0.25">
      <c r="B160" s="4"/>
      <c r="C160" s="2"/>
      <c r="D160" s="2"/>
      <c r="E160" s="2"/>
      <c r="F160" s="2"/>
      <c r="G160" s="2"/>
      <c r="H160" s="2"/>
      <c r="I160" s="2"/>
      <c r="J160" s="12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x14ac:dyDescent="0.25">
      <c r="B161" s="4"/>
      <c r="C161" s="10">
        <v>540</v>
      </c>
      <c r="D161" s="2"/>
      <c r="E161" s="2"/>
      <c r="F161" s="2"/>
      <c r="G161" s="2"/>
      <c r="H161" s="2"/>
      <c r="I161" s="2"/>
      <c r="J161" s="12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x14ac:dyDescent="0.25">
      <c r="B162" s="10" t="s">
        <v>212</v>
      </c>
      <c r="C162" s="2"/>
      <c r="D162" s="2"/>
      <c r="E162" s="2"/>
      <c r="F162" s="2"/>
      <c r="G162" s="2"/>
      <c r="H162" s="2"/>
      <c r="I162" s="2"/>
      <c r="J162" s="12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x14ac:dyDescent="0.25">
      <c r="B163" s="5" t="s">
        <v>15</v>
      </c>
      <c r="C163" s="2">
        <v>70</v>
      </c>
      <c r="D163" s="2">
        <v>0.35</v>
      </c>
      <c r="E163" s="2">
        <v>0</v>
      </c>
      <c r="F163" s="2">
        <v>0.17499999999999999</v>
      </c>
      <c r="G163" s="2">
        <v>26.6</v>
      </c>
      <c r="H163" s="2">
        <v>0.04</v>
      </c>
      <c r="I163" s="2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x14ac:dyDescent="0.25">
      <c r="B164" s="3" t="s">
        <v>16</v>
      </c>
      <c r="C164" s="2"/>
      <c r="D164" s="2"/>
      <c r="E164" s="2"/>
      <c r="F164" s="2"/>
      <c r="G164" s="2"/>
      <c r="H164" s="2"/>
      <c r="I164" s="2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x14ac:dyDescent="0.25">
      <c r="B165" s="4" t="s">
        <v>249</v>
      </c>
      <c r="C165" s="2">
        <v>30</v>
      </c>
      <c r="D165" s="2">
        <v>0.39</v>
      </c>
      <c r="E165" s="2">
        <v>0.03</v>
      </c>
      <c r="F165" s="2">
        <v>2.1</v>
      </c>
      <c r="G165" s="2">
        <v>9.9</v>
      </c>
      <c r="H165" s="2">
        <v>1.5</v>
      </c>
      <c r="I165" s="2" t="s">
        <v>167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x14ac:dyDescent="0.25">
      <c r="B166" s="4" t="s">
        <v>264</v>
      </c>
      <c r="C166" s="2" t="s">
        <v>199</v>
      </c>
      <c r="D166" s="2">
        <v>8.85</v>
      </c>
      <c r="E166" s="2">
        <v>7.11</v>
      </c>
      <c r="F166" s="2">
        <v>12.46</v>
      </c>
      <c r="G166" s="2">
        <v>149.46</v>
      </c>
      <c r="H166" s="2">
        <v>18.7</v>
      </c>
      <c r="I166" s="2" t="s">
        <v>56</v>
      </c>
      <c r="J166" s="23"/>
      <c r="K166" s="24"/>
      <c r="L166" s="25"/>
      <c r="M166" s="25"/>
      <c r="N166" s="25"/>
      <c r="O166" s="25"/>
      <c r="P166" s="25"/>
      <c r="Q166" s="25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x14ac:dyDescent="0.25">
      <c r="B167" s="4" t="s">
        <v>133</v>
      </c>
      <c r="C167" s="2">
        <v>105</v>
      </c>
      <c r="D167" s="2">
        <v>16.7</v>
      </c>
      <c r="E167" s="2">
        <v>12.1</v>
      </c>
      <c r="F167" s="2">
        <v>1.9</v>
      </c>
      <c r="G167" s="2">
        <v>184</v>
      </c>
      <c r="H167" s="2">
        <v>9.5</v>
      </c>
      <c r="I167" s="2" t="s">
        <v>173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x14ac:dyDescent="0.25">
      <c r="B168" s="4" t="s">
        <v>57</v>
      </c>
      <c r="C168" s="2">
        <v>150</v>
      </c>
      <c r="D168" s="2">
        <v>8.5500000000000007</v>
      </c>
      <c r="E168" s="2">
        <v>7.69</v>
      </c>
      <c r="F168" s="2">
        <v>42.04</v>
      </c>
      <c r="G168" s="2">
        <v>276.01</v>
      </c>
      <c r="H168" s="2">
        <v>0</v>
      </c>
      <c r="I168" s="2" t="s">
        <v>58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x14ac:dyDescent="0.25">
      <c r="B169" s="4" t="s">
        <v>20</v>
      </c>
      <c r="C169" s="2">
        <v>50</v>
      </c>
      <c r="D169" s="2">
        <v>0.9</v>
      </c>
      <c r="E169" s="2">
        <v>0.56000000000000005</v>
      </c>
      <c r="F169" s="2">
        <v>16.809999999999999</v>
      </c>
      <c r="G169" s="2">
        <v>94.5</v>
      </c>
      <c r="H169" s="2">
        <v>0</v>
      </c>
      <c r="I169" s="2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x14ac:dyDescent="0.25">
      <c r="B170" s="4" t="s">
        <v>222</v>
      </c>
      <c r="C170" s="2">
        <v>200</v>
      </c>
      <c r="D170" s="2">
        <v>0</v>
      </c>
      <c r="E170" s="2">
        <v>0</v>
      </c>
      <c r="F170" s="2">
        <v>10</v>
      </c>
      <c r="G170" s="2">
        <v>49.87</v>
      </c>
      <c r="H170" s="2">
        <v>0</v>
      </c>
      <c r="I170" s="2" t="s">
        <v>174</v>
      </c>
      <c r="J170" s="11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x14ac:dyDescent="0.25">
      <c r="B171" s="4"/>
      <c r="C171" s="2"/>
      <c r="D171" s="2"/>
      <c r="E171" s="2"/>
      <c r="F171" s="2"/>
      <c r="G171" s="2"/>
      <c r="H171" s="2"/>
      <c r="I171" s="2"/>
      <c r="J171" s="12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x14ac:dyDescent="0.25">
      <c r="B172" s="4"/>
      <c r="C172" s="10">
        <v>760</v>
      </c>
      <c r="D172" s="2"/>
      <c r="E172" s="2"/>
      <c r="F172" s="2"/>
      <c r="G172" s="2"/>
      <c r="H172" s="2"/>
      <c r="I172" s="2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2:31" x14ac:dyDescent="0.25">
      <c r="B173" s="3" t="s">
        <v>22</v>
      </c>
      <c r="C173" s="2"/>
      <c r="D173" s="2"/>
      <c r="E173" s="2"/>
      <c r="F173" s="2"/>
      <c r="G173" s="2"/>
      <c r="H173" s="2"/>
      <c r="I173" s="2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2:31" x14ac:dyDescent="0.25">
      <c r="B174" s="5" t="s">
        <v>265</v>
      </c>
      <c r="C174" s="2">
        <v>65</v>
      </c>
      <c r="D174" s="2">
        <v>2.33</v>
      </c>
      <c r="E174" s="2">
        <v>7.24</v>
      </c>
      <c r="F174" s="2">
        <v>25.93</v>
      </c>
      <c r="G174" s="2">
        <v>133.38</v>
      </c>
      <c r="H174" s="2">
        <v>0.21</v>
      </c>
      <c r="I174" s="2" t="s">
        <v>59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2:31" x14ac:dyDescent="0.25">
      <c r="B175" s="6" t="s">
        <v>245</v>
      </c>
      <c r="C175" s="2">
        <v>200</v>
      </c>
      <c r="D175" s="2">
        <v>5.6</v>
      </c>
      <c r="E175" s="2">
        <v>6.4</v>
      </c>
      <c r="F175" s="2">
        <v>8.1999999999999993</v>
      </c>
      <c r="G175" s="2">
        <v>112</v>
      </c>
      <c r="H175" s="2">
        <v>1.4</v>
      </c>
      <c r="I175" s="2" t="s">
        <v>202</v>
      </c>
      <c r="J175" s="11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2:31" x14ac:dyDescent="0.25">
      <c r="B176" s="6"/>
      <c r="C176" s="2"/>
      <c r="D176" s="2"/>
      <c r="E176" s="2"/>
      <c r="F176" s="2"/>
      <c r="G176" s="2"/>
      <c r="H176" s="2"/>
      <c r="I176" s="2"/>
      <c r="J176" s="12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2:31" x14ac:dyDescent="0.25">
      <c r="B177" s="6"/>
      <c r="C177" s="10">
        <v>265</v>
      </c>
      <c r="D177" s="2"/>
      <c r="E177" s="2"/>
      <c r="F177" s="2"/>
      <c r="G177" s="2"/>
      <c r="H177" s="2"/>
      <c r="I177" s="2"/>
      <c r="J177" s="12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2:31" x14ac:dyDescent="0.25">
      <c r="B178" s="3" t="s">
        <v>24</v>
      </c>
      <c r="C178" s="2"/>
      <c r="D178" s="2"/>
      <c r="E178" s="2"/>
      <c r="F178" s="2"/>
      <c r="G178" s="2"/>
      <c r="H178" s="2"/>
      <c r="I178" s="2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2:31" x14ac:dyDescent="0.25">
      <c r="B179" s="5" t="s">
        <v>205</v>
      </c>
      <c r="C179" s="2">
        <v>50</v>
      </c>
      <c r="D179" s="2">
        <v>0.35</v>
      </c>
      <c r="E179" s="2">
        <v>0</v>
      </c>
      <c r="F179" s="2">
        <v>0.9</v>
      </c>
      <c r="G179" s="2">
        <v>3.5</v>
      </c>
      <c r="H179" s="2">
        <v>3.5</v>
      </c>
      <c r="I179" s="2" t="s">
        <v>206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2:31" x14ac:dyDescent="0.25">
      <c r="B180" s="5" t="s">
        <v>229</v>
      </c>
      <c r="C180" s="2">
        <v>180</v>
      </c>
      <c r="D180" s="2">
        <v>8.0399999999999991</v>
      </c>
      <c r="E180" s="2">
        <v>12.95</v>
      </c>
      <c r="F180" s="2">
        <v>24.57</v>
      </c>
      <c r="G180" s="2">
        <v>247</v>
      </c>
      <c r="H180" s="2">
        <v>4.47</v>
      </c>
      <c r="I180" s="2" t="s">
        <v>60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2:31" x14ac:dyDescent="0.25">
      <c r="B181" s="5" t="s">
        <v>25</v>
      </c>
      <c r="C181" s="2">
        <v>45</v>
      </c>
      <c r="D181" s="2">
        <v>0.02</v>
      </c>
      <c r="E181" s="2">
        <v>0.46</v>
      </c>
      <c r="F181" s="2">
        <v>28.62</v>
      </c>
      <c r="G181" s="2">
        <v>97.84</v>
      </c>
      <c r="H181" s="2">
        <v>0</v>
      </c>
      <c r="I181" s="2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2:31" x14ac:dyDescent="0.25">
      <c r="B182" s="5" t="s">
        <v>203</v>
      </c>
      <c r="C182" s="2">
        <v>200</v>
      </c>
      <c r="D182" s="2">
        <v>2.34</v>
      </c>
      <c r="E182" s="2">
        <v>2.67</v>
      </c>
      <c r="F182" s="2">
        <v>16.62</v>
      </c>
      <c r="G182" s="2">
        <v>97.2</v>
      </c>
      <c r="H182" s="2">
        <v>1.08</v>
      </c>
      <c r="I182" s="2" t="s">
        <v>204</v>
      </c>
      <c r="J182" s="11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2:31" x14ac:dyDescent="0.25">
      <c r="B183" s="5"/>
      <c r="C183" s="2"/>
      <c r="D183" s="2"/>
      <c r="E183" s="2"/>
      <c r="F183" s="2"/>
      <c r="G183" s="2"/>
      <c r="H183" s="2"/>
      <c r="I183" s="2"/>
      <c r="J183" s="11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2:31" x14ac:dyDescent="0.25">
      <c r="B184" s="5"/>
      <c r="C184" s="10">
        <v>475</v>
      </c>
      <c r="D184" s="2"/>
      <c r="E184" s="2"/>
      <c r="F184" s="2"/>
      <c r="G184" s="2"/>
      <c r="H184" s="2"/>
      <c r="I184" s="2"/>
      <c r="J184" s="11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2:31" x14ac:dyDescent="0.25">
      <c r="B185" s="8" t="s">
        <v>26</v>
      </c>
      <c r="C185" s="2"/>
      <c r="D185" s="3">
        <f>SUM(D156:D184)</f>
        <v>64.679999999999993</v>
      </c>
      <c r="E185" s="3">
        <f>SUM(E156:E184)</f>
        <v>68.13</v>
      </c>
      <c r="F185" s="3">
        <f>SUM(F156:F184)</f>
        <v>250.465</v>
      </c>
      <c r="G185" s="3">
        <f>SUM(G156:G184)</f>
        <v>1838.46</v>
      </c>
      <c r="H185" s="3">
        <f>SUM(H156:H184)</f>
        <v>50.529999999999994</v>
      </c>
      <c r="I185" s="2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2:31" x14ac:dyDescent="0.25">
      <c r="B186" s="1" t="s">
        <v>0</v>
      </c>
      <c r="C186" s="1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2:31" x14ac:dyDescent="0.25"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2:31" x14ac:dyDescent="0.25">
      <c r="B188" s="31" t="s">
        <v>61</v>
      </c>
      <c r="C188" s="31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2:31" x14ac:dyDescent="0.25"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2:31" ht="15" customHeight="1" x14ac:dyDescent="0.25">
      <c r="B190" s="32" t="s">
        <v>2</v>
      </c>
      <c r="C190" s="32" t="s">
        <v>3</v>
      </c>
      <c r="D190" s="34" t="s">
        <v>4</v>
      </c>
      <c r="E190" s="35"/>
      <c r="F190" s="36"/>
      <c r="G190" s="37" t="s">
        <v>5</v>
      </c>
      <c r="H190" s="39" t="s">
        <v>6</v>
      </c>
      <c r="I190" s="39" t="s">
        <v>7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2:31" x14ac:dyDescent="0.25">
      <c r="B191" s="33"/>
      <c r="C191" s="33"/>
      <c r="D191" s="2" t="s">
        <v>8</v>
      </c>
      <c r="E191" s="2" t="s">
        <v>9</v>
      </c>
      <c r="F191" s="2" t="s">
        <v>10</v>
      </c>
      <c r="G191" s="38"/>
      <c r="H191" s="40"/>
      <c r="I191" s="40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2:31" x14ac:dyDescent="0.25">
      <c r="B192" s="3" t="s">
        <v>11</v>
      </c>
      <c r="C192" s="4"/>
      <c r="D192" s="4"/>
      <c r="E192" s="4"/>
      <c r="F192" s="4"/>
      <c r="G192" s="4"/>
      <c r="H192" s="4"/>
      <c r="I192" s="4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2:31" x14ac:dyDescent="0.25">
      <c r="B193" s="5" t="s">
        <v>230</v>
      </c>
      <c r="C193" s="2">
        <v>210</v>
      </c>
      <c r="D193" s="2">
        <v>2.17</v>
      </c>
      <c r="E193" s="2">
        <v>3.89</v>
      </c>
      <c r="F193" s="2">
        <v>27.45</v>
      </c>
      <c r="G193" s="2">
        <v>154</v>
      </c>
      <c r="H193" s="2">
        <v>2.2599999999999998</v>
      </c>
      <c r="I193" s="2" t="s">
        <v>12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2:31" x14ac:dyDescent="0.25">
      <c r="B194" s="5" t="s">
        <v>196</v>
      </c>
      <c r="C194" s="2">
        <v>15</v>
      </c>
      <c r="D194" s="2">
        <v>3.45</v>
      </c>
      <c r="E194" s="2">
        <v>3.58</v>
      </c>
      <c r="F194" s="2">
        <v>0</v>
      </c>
      <c r="G194" s="2">
        <v>54</v>
      </c>
      <c r="H194" s="2">
        <v>0.1</v>
      </c>
      <c r="I194" s="2" t="s">
        <v>197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2:31" x14ac:dyDescent="0.25">
      <c r="B195" s="5" t="s">
        <v>25</v>
      </c>
      <c r="C195" s="2">
        <v>45</v>
      </c>
      <c r="D195" s="2">
        <v>0.02</v>
      </c>
      <c r="E195" s="2">
        <v>0.46</v>
      </c>
      <c r="F195" s="2">
        <v>28.62</v>
      </c>
      <c r="G195" s="2">
        <v>97.84</v>
      </c>
      <c r="H195" s="2">
        <v>0</v>
      </c>
      <c r="I195" s="2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2:31" x14ac:dyDescent="0.25">
      <c r="B196" s="6" t="s">
        <v>28</v>
      </c>
      <c r="C196" s="2">
        <v>150</v>
      </c>
      <c r="D196" s="2">
        <v>2.1</v>
      </c>
      <c r="E196" s="2">
        <v>2.4</v>
      </c>
      <c r="F196" s="2">
        <v>15.52</v>
      </c>
      <c r="G196" s="2">
        <v>82.2</v>
      </c>
      <c r="H196" s="2">
        <v>0</v>
      </c>
      <c r="I196" s="2" t="s">
        <v>29</v>
      </c>
      <c r="J196" s="11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2:31" x14ac:dyDescent="0.25">
      <c r="B197" s="6"/>
      <c r="C197" s="2"/>
      <c r="D197" s="2"/>
      <c r="E197" s="2"/>
      <c r="F197" s="2"/>
      <c r="G197" s="2"/>
      <c r="H197" s="2"/>
      <c r="I197" s="2"/>
      <c r="J197" s="12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2:31" x14ac:dyDescent="0.25">
      <c r="B198" s="6"/>
      <c r="C198" s="10">
        <v>420</v>
      </c>
      <c r="D198" s="2"/>
      <c r="E198" s="2"/>
      <c r="F198" s="2"/>
      <c r="G198" s="2"/>
      <c r="H198" s="2"/>
      <c r="I198" s="2"/>
      <c r="J198" s="12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2:31" x14ac:dyDescent="0.25">
      <c r="B199" s="10" t="s">
        <v>160</v>
      </c>
      <c r="C199" s="4"/>
      <c r="D199" s="4"/>
      <c r="E199" s="4"/>
      <c r="F199" s="4"/>
      <c r="G199" s="4"/>
      <c r="H199" s="4"/>
      <c r="I199" s="2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2:31" x14ac:dyDescent="0.25">
      <c r="B200" s="4" t="s">
        <v>15</v>
      </c>
      <c r="C200" s="2">
        <v>80</v>
      </c>
      <c r="D200" s="2">
        <v>0.4</v>
      </c>
      <c r="E200" s="7">
        <v>0</v>
      </c>
      <c r="F200" s="2">
        <v>7.2</v>
      </c>
      <c r="G200" s="2">
        <v>30.4</v>
      </c>
      <c r="H200" s="2">
        <v>0.05</v>
      </c>
      <c r="I200" s="2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2:31" x14ac:dyDescent="0.25">
      <c r="B201" s="3" t="s">
        <v>16</v>
      </c>
      <c r="C201" s="2"/>
      <c r="D201" s="2"/>
      <c r="E201" s="2"/>
      <c r="F201" s="2"/>
      <c r="G201" s="2"/>
      <c r="H201" s="2"/>
      <c r="I201" s="2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2:31" x14ac:dyDescent="0.25">
      <c r="B202" s="4" t="s">
        <v>207</v>
      </c>
      <c r="C202" s="2">
        <v>50</v>
      </c>
      <c r="D202" s="2">
        <v>0.3</v>
      </c>
      <c r="E202" s="2">
        <v>0</v>
      </c>
      <c r="F202" s="2">
        <v>1.45</v>
      </c>
      <c r="G202" s="2">
        <v>10</v>
      </c>
      <c r="H202" s="2">
        <v>10</v>
      </c>
      <c r="I202" s="2" t="s">
        <v>206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2:31" x14ac:dyDescent="0.25">
      <c r="B203" s="4" t="s">
        <v>231</v>
      </c>
      <c r="C203" s="2" t="s">
        <v>199</v>
      </c>
      <c r="D203" s="2">
        <v>9.16</v>
      </c>
      <c r="E203" s="2">
        <v>3.17</v>
      </c>
      <c r="F203" s="2">
        <v>13.8</v>
      </c>
      <c r="G203" s="2">
        <v>120.76</v>
      </c>
      <c r="H203" s="2">
        <v>6.65</v>
      </c>
      <c r="I203" s="2" t="s">
        <v>62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2:31" x14ac:dyDescent="0.25">
      <c r="B204" s="4" t="s">
        <v>232</v>
      </c>
      <c r="C204" s="2">
        <v>100</v>
      </c>
      <c r="D204" s="2">
        <v>4.5999999999999996</v>
      </c>
      <c r="E204" s="2">
        <v>0.54</v>
      </c>
      <c r="F204" s="2">
        <v>0.45</v>
      </c>
      <c r="G204" s="2">
        <v>60.5</v>
      </c>
      <c r="H204" s="2">
        <v>9.18</v>
      </c>
      <c r="I204" s="2" t="s">
        <v>63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2:31" x14ac:dyDescent="0.25">
      <c r="B205" s="4" t="s">
        <v>64</v>
      </c>
      <c r="C205" s="2">
        <v>150</v>
      </c>
      <c r="D205" s="2">
        <v>2.62</v>
      </c>
      <c r="E205" s="2">
        <v>3.23</v>
      </c>
      <c r="F205" s="2">
        <v>13.45</v>
      </c>
      <c r="G205" s="2">
        <v>87.16</v>
      </c>
      <c r="H205" s="2">
        <v>10.27</v>
      </c>
      <c r="I205" s="2" t="s">
        <v>65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2:31" x14ac:dyDescent="0.25">
      <c r="B206" s="4" t="s">
        <v>20</v>
      </c>
      <c r="C206" s="2">
        <v>50</v>
      </c>
      <c r="D206" s="2">
        <v>0.9</v>
      </c>
      <c r="E206" s="2">
        <v>0.56000000000000005</v>
      </c>
      <c r="F206" s="2">
        <v>16.809999999999999</v>
      </c>
      <c r="G206" s="2">
        <v>94.5</v>
      </c>
      <c r="H206" s="2">
        <v>0</v>
      </c>
      <c r="I206" s="2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2:31" x14ac:dyDescent="0.25">
      <c r="B207" s="4" t="s">
        <v>248</v>
      </c>
      <c r="C207" s="2">
        <v>200</v>
      </c>
      <c r="D207" s="2">
        <v>0.44</v>
      </c>
      <c r="E207" s="2">
        <v>0.02</v>
      </c>
      <c r="F207" s="2">
        <v>27.76</v>
      </c>
      <c r="G207" s="2">
        <v>113</v>
      </c>
      <c r="H207" s="2">
        <v>0.4</v>
      </c>
      <c r="I207" s="2" t="s">
        <v>21</v>
      </c>
      <c r="J207" s="11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2:31" x14ac:dyDescent="0.25">
      <c r="B208" s="4"/>
      <c r="C208" s="2"/>
      <c r="D208" s="2"/>
      <c r="E208" s="2"/>
      <c r="F208" s="2"/>
      <c r="G208" s="2"/>
      <c r="H208" s="2"/>
      <c r="I208" s="2"/>
      <c r="J208" s="12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2:31" x14ac:dyDescent="0.25">
      <c r="B209" s="4"/>
      <c r="C209" s="10">
        <v>775</v>
      </c>
      <c r="D209" s="2"/>
      <c r="E209" s="2"/>
      <c r="F209" s="2"/>
      <c r="G209" s="2"/>
      <c r="H209" s="2"/>
      <c r="I209" s="2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2:31" x14ac:dyDescent="0.25">
      <c r="B210" s="3" t="s">
        <v>22</v>
      </c>
      <c r="C210" s="2"/>
      <c r="D210" s="2"/>
      <c r="E210" s="2"/>
      <c r="F210" s="2"/>
      <c r="G210" s="2"/>
      <c r="H210" s="2"/>
      <c r="I210" s="2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2:31" x14ac:dyDescent="0.25">
      <c r="B211" s="5" t="s">
        <v>233</v>
      </c>
      <c r="C211" s="2">
        <v>55</v>
      </c>
      <c r="D211" s="2">
        <v>4.2</v>
      </c>
      <c r="E211" s="2">
        <v>4.04</v>
      </c>
      <c r="F211" s="2">
        <v>32.35</v>
      </c>
      <c r="G211" s="2">
        <v>194.3</v>
      </c>
      <c r="H211" s="2">
        <v>0</v>
      </c>
      <c r="I211" s="2" t="s">
        <v>175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2:31" x14ac:dyDescent="0.25">
      <c r="B212" s="5" t="s">
        <v>245</v>
      </c>
      <c r="C212" s="2">
        <v>200</v>
      </c>
      <c r="D212" s="2">
        <v>5.6</v>
      </c>
      <c r="E212" s="2">
        <v>6.4</v>
      </c>
      <c r="F212" s="2">
        <v>8.1999999999999993</v>
      </c>
      <c r="G212" s="2">
        <v>112</v>
      </c>
      <c r="H212" s="2">
        <v>1.4</v>
      </c>
      <c r="I212" s="2" t="s">
        <v>23</v>
      </c>
      <c r="J212" s="11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2:31" x14ac:dyDescent="0.25">
      <c r="B213" s="5"/>
      <c r="C213" s="2"/>
      <c r="D213" s="2"/>
      <c r="E213" s="2"/>
      <c r="F213" s="2"/>
      <c r="G213" s="2"/>
      <c r="H213" s="2"/>
      <c r="I213" s="2"/>
      <c r="J213" s="12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2:31" x14ac:dyDescent="0.25">
      <c r="B214" s="5"/>
      <c r="C214" s="10">
        <v>255</v>
      </c>
      <c r="D214" s="2"/>
      <c r="E214" s="2"/>
      <c r="F214" s="2"/>
      <c r="G214" s="2"/>
      <c r="H214" s="2"/>
      <c r="I214" s="2"/>
      <c r="J214" s="12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2:31" x14ac:dyDescent="0.25">
      <c r="B215" s="3" t="s">
        <v>24</v>
      </c>
      <c r="C215" s="2"/>
      <c r="D215" s="2"/>
      <c r="E215" s="2"/>
      <c r="F215" s="2"/>
      <c r="G215" s="2"/>
      <c r="H215" s="2"/>
      <c r="I215" s="2"/>
      <c r="J215" s="12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2:31" x14ac:dyDescent="0.25">
      <c r="B216" s="5" t="s">
        <v>139</v>
      </c>
      <c r="C216" s="2">
        <v>200</v>
      </c>
      <c r="D216" s="2">
        <v>6.36</v>
      </c>
      <c r="E216" s="2">
        <v>12.6</v>
      </c>
      <c r="F216" s="2">
        <v>39.25</v>
      </c>
      <c r="G216" s="2">
        <v>296</v>
      </c>
      <c r="H216" s="2">
        <v>4.34</v>
      </c>
      <c r="I216" s="2" t="s">
        <v>177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2:31" x14ac:dyDescent="0.25">
      <c r="B217" s="5" t="s">
        <v>266</v>
      </c>
      <c r="C217" s="2">
        <v>50</v>
      </c>
      <c r="D217" s="2">
        <v>0.97</v>
      </c>
      <c r="E217" s="2">
        <v>2.25</v>
      </c>
      <c r="F217" s="2">
        <v>6.62</v>
      </c>
      <c r="G217" s="2">
        <v>50.7</v>
      </c>
      <c r="H217" s="2">
        <v>0.16</v>
      </c>
      <c r="I217" s="2" t="s">
        <v>176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2:31" x14ac:dyDescent="0.25">
      <c r="B218" s="5" t="s">
        <v>191</v>
      </c>
      <c r="C218" s="2" t="s">
        <v>150</v>
      </c>
      <c r="D218" s="2">
        <v>2.69</v>
      </c>
      <c r="E218" s="2">
        <v>4.41</v>
      </c>
      <c r="F218" s="2">
        <v>17.05</v>
      </c>
      <c r="G218" s="2">
        <v>120.7</v>
      </c>
      <c r="H218" s="2">
        <v>0</v>
      </c>
      <c r="I218" s="2" t="s">
        <v>192</v>
      </c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2:31" x14ac:dyDescent="0.25">
      <c r="B219" s="5" t="s">
        <v>211</v>
      </c>
      <c r="C219" s="2">
        <v>180</v>
      </c>
      <c r="D219" s="2">
        <v>2.11</v>
      </c>
      <c r="E219" s="2">
        <v>2.41</v>
      </c>
      <c r="F219" s="2">
        <v>14.96</v>
      </c>
      <c r="G219" s="2">
        <v>87.48</v>
      </c>
      <c r="H219" s="2">
        <v>0.98</v>
      </c>
      <c r="I219" s="2" t="s">
        <v>204</v>
      </c>
      <c r="J219" s="11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</row>
    <row r="220" spans="2:31" x14ac:dyDescent="0.25">
      <c r="B220" s="5" t="s">
        <v>252</v>
      </c>
      <c r="C220" s="2">
        <v>100</v>
      </c>
      <c r="D220" s="2">
        <v>0.4</v>
      </c>
      <c r="E220" s="2">
        <v>0.4</v>
      </c>
      <c r="F220" s="2">
        <v>9.8000000000000007</v>
      </c>
      <c r="G220" s="2">
        <v>44</v>
      </c>
      <c r="H220" s="2">
        <v>10</v>
      </c>
      <c r="I220" s="2" t="s">
        <v>234</v>
      </c>
      <c r="J220" s="12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2:31" x14ac:dyDescent="0.25">
      <c r="B221" s="5"/>
      <c r="C221" s="10">
        <v>570</v>
      </c>
      <c r="D221" s="2"/>
      <c r="E221" s="2"/>
      <c r="F221" s="2"/>
      <c r="G221" s="2"/>
      <c r="H221" s="2"/>
      <c r="I221" s="2"/>
      <c r="J221" s="12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2:31" x14ac:dyDescent="0.25">
      <c r="B222" s="8" t="s">
        <v>26</v>
      </c>
      <c r="C222" s="2"/>
      <c r="D222" s="13">
        <f>SUM(D193:D220)</f>
        <v>48.489999999999995</v>
      </c>
      <c r="E222" s="3">
        <f>SUM(E193:E220)</f>
        <v>50.359999999999992</v>
      </c>
      <c r="F222" s="3">
        <f>SUM(F193:F220)</f>
        <v>280.74</v>
      </c>
      <c r="G222" s="3">
        <f>SUM(G193:G220)</f>
        <v>1809.5400000000002</v>
      </c>
      <c r="H222" s="3">
        <f>SUM(H193:H220)</f>
        <v>55.79</v>
      </c>
      <c r="I222" s="2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2:31" x14ac:dyDescent="0.25">
      <c r="B223" s="1" t="s">
        <v>0</v>
      </c>
      <c r="C223" s="1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2:31" x14ac:dyDescent="0.25"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2:31" x14ac:dyDescent="0.25">
      <c r="B225" s="31" t="s">
        <v>67</v>
      </c>
      <c r="C225" s="31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</row>
    <row r="226" spans="2:31" ht="15" customHeight="1" x14ac:dyDescent="0.25"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2:31" x14ac:dyDescent="0.25">
      <c r="B227" s="32" t="s">
        <v>2</v>
      </c>
      <c r="C227" s="32" t="s">
        <v>3</v>
      </c>
      <c r="D227" s="34" t="s">
        <v>4</v>
      </c>
      <c r="E227" s="35"/>
      <c r="F227" s="36"/>
      <c r="G227" s="37" t="s">
        <v>5</v>
      </c>
      <c r="H227" s="39" t="s">
        <v>6</v>
      </c>
      <c r="I227" s="39" t="s">
        <v>7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2:31" x14ac:dyDescent="0.25">
      <c r="B228" s="33"/>
      <c r="C228" s="33"/>
      <c r="D228" s="2" t="s">
        <v>8</v>
      </c>
      <c r="E228" s="2" t="s">
        <v>9</v>
      </c>
      <c r="F228" s="2" t="s">
        <v>10</v>
      </c>
      <c r="G228" s="38"/>
      <c r="H228" s="40"/>
      <c r="I228" s="40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2:31" x14ac:dyDescent="0.25">
      <c r="B229" s="3" t="s">
        <v>11</v>
      </c>
      <c r="C229" s="4"/>
      <c r="D229" s="4"/>
      <c r="E229" s="4"/>
      <c r="F229" s="4"/>
      <c r="G229" s="4"/>
      <c r="H229" s="4"/>
      <c r="I229" s="4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2:31" x14ac:dyDescent="0.25">
      <c r="B230" s="5" t="s">
        <v>147</v>
      </c>
      <c r="C230" s="2">
        <v>100</v>
      </c>
      <c r="D230" s="2">
        <v>11.01</v>
      </c>
      <c r="E230" s="2">
        <v>9.2200000000000006</v>
      </c>
      <c r="F230" s="2">
        <v>23.01</v>
      </c>
      <c r="G230" s="2">
        <v>218.53</v>
      </c>
      <c r="H230" s="2">
        <v>0.71</v>
      </c>
      <c r="I230" s="2" t="s">
        <v>178</v>
      </c>
      <c r="J230" s="23"/>
      <c r="K230" s="26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2:31" x14ac:dyDescent="0.25">
      <c r="B231" s="6" t="s">
        <v>266</v>
      </c>
      <c r="C231" s="2">
        <v>50</v>
      </c>
      <c r="D231" s="2">
        <v>0.97</v>
      </c>
      <c r="E231" s="2">
        <v>2.25</v>
      </c>
      <c r="F231" s="2">
        <v>6.62</v>
      </c>
      <c r="G231" s="2">
        <v>50.7</v>
      </c>
      <c r="H231" s="2">
        <v>0.16</v>
      </c>
      <c r="I231" s="2" t="s">
        <v>179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2:31" x14ac:dyDescent="0.25">
      <c r="B232" s="6" t="s">
        <v>196</v>
      </c>
      <c r="C232" s="2">
        <v>15</v>
      </c>
      <c r="D232" s="2">
        <v>3.45</v>
      </c>
      <c r="E232" s="2">
        <v>3.58</v>
      </c>
      <c r="F232" s="2">
        <v>0</v>
      </c>
      <c r="G232" s="2">
        <v>54</v>
      </c>
      <c r="H232" s="2">
        <v>0.1</v>
      </c>
      <c r="I232" s="2" t="s">
        <v>197</v>
      </c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2:31" x14ac:dyDescent="0.25">
      <c r="B233" s="5" t="s">
        <v>240</v>
      </c>
      <c r="C233" s="2">
        <v>35</v>
      </c>
      <c r="D233" s="2">
        <v>2.66</v>
      </c>
      <c r="E233" s="2">
        <v>0.28000000000000003</v>
      </c>
      <c r="F233" s="2">
        <v>17.010000000000002</v>
      </c>
      <c r="G233" s="2">
        <v>83.3</v>
      </c>
      <c r="H233" s="2">
        <v>0</v>
      </c>
      <c r="I233" s="2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2:31" x14ac:dyDescent="0.25">
      <c r="B234" s="6" t="s">
        <v>132</v>
      </c>
      <c r="C234" s="2">
        <v>180</v>
      </c>
      <c r="D234" s="2">
        <v>2.67</v>
      </c>
      <c r="E234" s="2">
        <v>2.34</v>
      </c>
      <c r="F234" s="2">
        <v>14.31</v>
      </c>
      <c r="G234" s="2">
        <v>89</v>
      </c>
      <c r="H234" s="2">
        <v>1.2</v>
      </c>
      <c r="I234" s="2" t="s">
        <v>29</v>
      </c>
      <c r="J234" s="11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2:31" x14ac:dyDescent="0.25">
      <c r="B235" s="30" t="s">
        <v>252</v>
      </c>
      <c r="C235" s="2">
        <v>50</v>
      </c>
      <c r="D235" s="2">
        <v>0.2</v>
      </c>
      <c r="E235" s="2">
        <v>0.2</v>
      </c>
      <c r="F235" s="2">
        <v>4.9000000000000004</v>
      </c>
      <c r="G235" s="2">
        <v>22</v>
      </c>
      <c r="H235" s="2">
        <v>5</v>
      </c>
      <c r="I235" s="2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</row>
    <row r="236" spans="2:31" x14ac:dyDescent="0.25">
      <c r="B236" s="14"/>
      <c r="C236" s="10">
        <v>430</v>
      </c>
      <c r="D236" s="2"/>
      <c r="E236" s="2"/>
      <c r="F236" s="2"/>
      <c r="G236" s="2"/>
      <c r="H236" s="2"/>
      <c r="I236" s="4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2:31" x14ac:dyDescent="0.25">
      <c r="B237" s="10" t="s">
        <v>212</v>
      </c>
      <c r="C237" s="2"/>
      <c r="D237" s="2"/>
      <c r="E237" s="2"/>
      <c r="F237" s="2"/>
      <c r="G237" s="2"/>
      <c r="H237" s="2"/>
      <c r="I237" s="4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</row>
    <row r="238" spans="2:31" x14ac:dyDescent="0.25">
      <c r="B238" s="5" t="s">
        <v>269</v>
      </c>
      <c r="C238" s="2">
        <v>100</v>
      </c>
      <c r="D238" s="2">
        <v>0.5</v>
      </c>
      <c r="E238" s="2">
        <v>0</v>
      </c>
      <c r="F238" s="2">
        <v>9</v>
      </c>
      <c r="G238" s="2">
        <v>38</v>
      </c>
      <c r="H238" s="2">
        <v>7.0000000000000007E-2</v>
      </c>
      <c r="I238" s="2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2:31" x14ac:dyDescent="0.25">
      <c r="B239" s="3" t="s">
        <v>16</v>
      </c>
      <c r="C239" s="2"/>
      <c r="D239" s="2"/>
      <c r="E239" s="2"/>
      <c r="F239" s="2"/>
      <c r="G239" s="2"/>
      <c r="H239" s="2"/>
      <c r="I239" s="2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2:31" x14ac:dyDescent="0.25">
      <c r="B240" s="4" t="s">
        <v>69</v>
      </c>
      <c r="C240" s="2" t="s">
        <v>99</v>
      </c>
      <c r="D240" s="2">
        <v>1.92</v>
      </c>
      <c r="E240" s="2">
        <v>6.3</v>
      </c>
      <c r="F240" s="2">
        <v>10.050000000000001</v>
      </c>
      <c r="G240" s="2">
        <v>104.16</v>
      </c>
      <c r="H240" s="2">
        <v>8.08</v>
      </c>
      <c r="I240" s="2" t="s">
        <v>70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2:31" x14ac:dyDescent="0.25">
      <c r="B241" s="4" t="s">
        <v>141</v>
      </c>
      <c r="C241" s="2">
        <v>180</v>
      </c>
      <c r="D241" s="2">
        <v>31.84</v>
      </c>
      <c r="E241" s="2">
        <v>38.799999999999997</v>
      </c>
      <c r="F241" s="2">
        <v>35.14</v>
      </c>
      <c r="G241" s="2">
        <v>435.9</v>
      </c>
      <c r="H241" s="2">
        <v>1.41</v>
      </c>
      <c r="I241" s="2" t="s">
        <v>78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2:31" x14ac:dyDescent="0.25">
      <c r="B242" s="4" t="s">
        <v>20</v>
      </c>
      <c r="C242" s="2">
        <v>50</v>
      </c>
      <c r="D242" s="2">
        <v>0.9</v>
      </c>
      <c r="E242" s="2">
        <v>0.56000000000000005</v>
      </c>
      <c r="F242" s="2">
        <v>16.809999999999999</v>
      </c>
      <c r="G242" s="2">
        <v>94.5</v>
      </c>
      <c r="H242" s="2">
        <v>0</v>
      </c>
      <c r="I242" s="2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2:31" x14ac:dyDescent="0.25">
      <c r="B243" s="4" t="s">
        <v>236</v>
      </c>
      <c r="C243" s="2">
        <v>150</v>
      </c>
      <c r="D243" s="2">
        <v>0.33</v>
      </c>
      <c r="E243" s="2">
        <v>0.01</v>
      </c>
      <c r="F243" s="2">
        <v>20.8</v>
      </c>
      <c r="G243" s="2">
        <v>84.7</v>
      </c>
      <c r="H243" s="2">
        <v>0.3</v>
      </c>
      <c r="I243" s="2" t="s">
        <v>21</v>
      </c>
      <c r="J243" s="11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</row>
    <row r="244" spans="2:31" x14ac:dyDescent="0.25">
      <c r="B244" s="4"/>
      <c r="C244" s="2"/>
      <c r="D244" s="2"/>
      <c r="E244" s="2"/>
      <c r="F244" s="2"/>
      <c r="G244" s="2"/>
      <c r="H244" s="2"/>
      <c r="I244" s="2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2:31" x14ac:dyDescent="0.25">
      <c r="B245" s="4"/>
      <c r="C245" s="10">
        <v>640</v>
      </c>
      <c r="D245" s="2"/>
      <c r="E245" s="2"/>
      <c r="F245" s="2"/>
      <c r="G245" s="2"/>
      <c r="H245" s="2"/>
      <c r="I245" s="2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2:31" x14ac:dyDescent="0.25">
      <c r="B246" s="3" t="s">
        <v>22</v>
      </c>
      <c r="C246" s="2"/>
      <c r="D246" s="2"/>
      <c r="E246" s="2"/>
      <c r="F246" s="2"/>
      <c r="G246" s="2"/>
      <c r="H246" s="2"/>
      <c r="I246" s="2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2:31" x14ac:dyDescent="0.25">
      <c r="B247" s="5" t="s">
        <v>213</v>
      </c>
      <c r="C247" s="2">
        <v>50</v>
      </c>
      <c r="D247" s="2">
        <v>0.01</v>
      </c>
      <c r="E247" s="2">
        <v>0.9</v>
      </c>
      <c r="F247" s="2">
        <v>18.29</v>
      </c>
      <c r="G247" s="2">
        <v>79</v>
      </c>
      <c r="H247" s="2">
        <v>0</v>
      </c>
      <c r="I247" s="2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2:31" x14ac:dyDescent="0.25">
      <c r="B248" s="5" t="s">
        <v>245</v>
      </c>
      <c r="C248" s="2">
        <v>200</v>
      </c>
      <c r="D248" s="2">
        <v>5.6</v>
      </c>
      <c r="E248" s="2">
        <v>6.4</v>
      </c>
      <c r="F248" s="2">
        <v>8.1999999999999993</v>
      </c>
      <c r="G248" s="2">
        <v>112</v>
      </c>
      <c r="H248" s="2">
        <v>1.4</v>
      </c>
      <c r="I248" s="2" t="s">
        <v>23</v>
      </c>
      <c r="J248" s="11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2:31" x14ac:dyDescent="0.25">
      <c r="B249" s="5"/>
      <c r="C249" s="10">
        <v>250</v>
      </c>
      <c r="D249" s="2"/>
      <c r="E249" s="2"/>
      <c r="F249" s="2"/>
      <c r="G249" s="2"/>
      <c r="H249" s="2"/>
      <c r="I249" s="2"/>
      <c r="J249" s="12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0" spans="2:31" x14ac:dyDescent="0.25">
      <c r="B250" s="3" t="s">
        <v>24</v>
      </c>
      <c r="C250" s="2"/>
      <c r="D250" s="2"/>
      <c r="E250" s="2"/>
      <c r="F250" s="2"/>
      <c r="G250" s="2"/>
      <c r="H250" s="2"/>
      <c r="I250" s="2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  <row r="251" spans="2:31" x14ac:dyDescent="0.25">
      <c r="B251" s="5" t="s">
        <v>249</v>
      </c>
      <c r="C251" s="2">
        <v>50</v>
      </c>
      <c r="D251" s="2">
        <v>0.65</v>
      </c>
      <c r="E251" s="2">
        <v>0.05</v>
      </c>
      <c r="F251" s="2">
        <v>3.5</v>
      </c>
      <c r="G251" s="2">
        <v>16.5</v>
      </c>
      <c r="H251" s="2">
        <v>2.5</v>
      </c>
      <c r="I251" s="2" t="s">
        <v>167</v>
      </c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</row>
    <row r="252" spans="2:31" x14ac:dyDescent="0.25">
      <c r="B252" s="5" t="s">
        <v>267</v>
      </c>
      <c r="C252" s="2">
        <v>160</v>
      </c>
      <c r="D252" s="2">
        <v>10.18</v>
      </c>
      <c r="E252" s="2">
        <v>6.25</v>
      </c>
      <c r="F252" s="2">
        <v>27.33</v>
      </c>
      <c r="G252" s="2">
        <v>206</v>
      </c>
      <c r="H252" s="2">
        <v>5.43</v>
      </c>
      <c r="I252" s="2" t="s">
        <v>268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</row>
    <row r="253" spans="2:31" x14ac:dyDescent="0.25">
      <c r="B253" s="5" t="s">
        <v>25</v>
      </c>
      <c r="C253" s="2">
        <v>45</v>
      </c>
      <c r="D253" s="2">
        <v>0.02</v>
      </c>
      <c r="E253" s="2">
        <v>0.46</v>
      </c>
      <c r="F253" s="2">
        <v>28.62</v>
      </c>
      <c r="G253" s="2">
        <v>97.84</v>
      </c>
      <c r="H253" s="2">
        <v>0</v>
      </c>
      <c r="I253" s="2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2:31" x14ac:dyDescent="0.25">
      <c r="B254" s="5" t="s">
        <v>140</v>
      </c>
      <c r="C254" s="2">
        <v>180</v>
      </c>
      <c r="D254" s="2">
        <v>0.06</v>
      </c>
      <c r="E254" s="2">
        <v>0.02</v>
      </c>
      <c r="F254" s="2">
        <v>9.99</v>
      </c>
      <c r="G254" s="2">
        <v>40</v>
      </c>
      <c r="H254" s="2">
        <v>0.03</v>
      </c>
      <c r="I254" s="2" t="s">
        <v>49</v>
      </c>
      <c r="J254" s="11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2:31" x14ac:dyDescent="0.25">
      <c r="B255" s="5"/>
      <c r="C255" s="10">
        <v>435</v>
      </c>
      <c r="D255" s="2"/>
      <c r="E255" s="2"/>
      <c r="F255" s="2"/>
      <c r="G255" s="2"/>
      <c r="H255" s="2"/>
      <c r="I255" s="2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2:31" x14ac:dyDescent="0.25">
      <c r="B256" s="8" t="s">
        <v>26</v>
      </c>
      <c r="C256" s="2"/>
      <c r="D256" s="3">
        <f>SUM(D230:D255)</f>
        <v>72.969999999999985</v>
      </c>
      <c r="E256" s="3">
        <f>SUM(E230:E255)</f>
        <v>77.61999999999999</v>
      </c>
      <c r="F256" s="3">
        <f>SUM(F230:F255)</f>
        <v>253.57999999999998</v>
      </c>
      <c r="G256" s="3">
        <f>SUM(G230:G255)</f>
        <v>1826.1299999999999</v>
      </c>
      <c r="H256" s="3">
        <f>SUM(H230:H255)</f>
        <v>26.39</v>
      </c>
      <c r="I256" s="2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2:31" x14ac:dyDescent="0.25">
      <c r="B257" s="4"/>
      <c r="C257" s="4"/>
      <c r="D257" s="4"/>
      <c r="E257" s="4"/>
      <c r="F257" s="4"/>
      <c r="G257" s="4"/>
      <c r="H257" s="4"/>
      <c r="I257" s="4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</row>
    <row r="258" spans="2:31" x14ac:dyDescent="0.25"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</row>
    <row r="259" spans="2:31" x14ac:dyDescent="0.25"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</row>
    <row r="260" spans="2:31" x14ac:dyDescent="0.25"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</row>
    <row r="261" spans="2:31" x14ac:dyDescent="0.25"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</row>
    <row r="262" spans="2:31" x14ac:dyDescent="0.25">
      <c r="B262" s="1" t="s">
        <v>0</v>
      </c>
      <c r="C262" s="1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</row>
    <row r="263" spans="2:31" ht="15" customHeight="1" x14ac:dyDescent="0.25"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</row>
    <row r="264" spans="2:31" x14ac:dyDescent="0.25">
      <c r="B264" s="31" t="s">
        <v>72</v>
      </c>
      <c r="C264" s="31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</row>
    <row r="265" spans="2:31" ht="15" customHeight="1" x14ac:dyDescent="0.25"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</row>
    <row r="266" spans="2:31" x14ac:dyDescent="0.25">
      <c r="B266" s="32" t="s">
        <v>2</v>
      </c>
      <c r="C266" s="32" t="s">
        <v>3</v>
      </c>
      <c r="D266" s="34" t="s">
        <v>4</v>
      </c>
      <c r="E266" s="35"/>
      <c r="F266" s="36"/>
      <c r="G266" s="37" t="s">
        <v>5</v>
      </c>
      <c r="H266" s="39" t="s">
        <v>6</v>
      </c>
      <c r="I266" s="39" t="s">
        <v>7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</row>
    <row r="267" spans="2:31" x14ac:dyDescent="0.25">
      <c r="B267" s="33"/>
      <c r="C267" s="33"/>
      <c r="D267" s="2" t="s">
        <v>8</v>
      </c>
      <c r="E267" s="2" t="s">
        <v>9</v>
      </c>
      <c r="F267" s="2" t="s">
        <v>10</v>
      </c>
      <c r="G267" s="38"/>
      <c r="H267" s="40"/>
      <c r="I267" s="40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</row>
    <row r="268" spans="2:31" x14ac:dyDescent="0.25">
      <c r="B268" s="3" t="s">
        <v>11</v>
      </c>
      <c r="C268" s="4"/>
      <c r="D268" s="4"/>
      <c r="E268" s="4"/>
      <c r="F268" s="4"/>
      <c r="G268" s="4"/>
      <c r="H268" s="4"/>
      <c r="I268" s="4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</row>
    <row r="269" spans="2:31" x14ac:dyDescent="0.25">
      <c r="B269" s="5" t="s">
        <v>73</v>
      </c>
      <c r="C269" s="2">
        <v>155</v>
      </c>
      <c r="D269" s="2">
        <v>23.98</v>
      </c>
      <c r="E269" s="2">
        <v>7.24</v>
      </c>
      <c r="F269" s="2">
        <v>24.51</v>
      </c>
      <c r="G269" s="2">
        <v>259.23</v>
      </c>
      <c r="H269" s="2">
        <v>0.26</v>
      </c>
      <c r="I269" s="2" t="s">
        <v>74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0" spans="2:31" x14ac:dyDescent="0.25">
      <c r="B270" s="5" t="s">
        <v>25</v>
      </c>
      <c r="C270" s="2">
        <v>45</v>
      </c>
      <c r="D270" s="2">
        <v>0.02</v>
      </c>
      <c r="E270" s="2">
        <v>0.46</v>
      </c>
      <c r="F270" s="2">
        <v>28.62</v>
      </c>
      <c r="G270" s="2">
        <v>97.84</v>
      </c>
      <c r="H270" s="2">
        <v>0</v>
      </c>
      <c r="I270" s="2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</row>
    <row r="271" spans="2:31" x14ac:dyDescent="0.25">
      <c r="B271" s="6" t="s">
        <v>237</v>
      </c>
      <c r="C271" s="2">
        <v>180</v>
      </c>
      <c r="D271" s="2">
        <v>2.65</v>
      </c>
      <c r="E271" s="2">
        <v>1.79</v>
      </c>
      <c r="F271" s="2">
        <v>18.829999999999998</v>
      </c>
      <c r="G271" s="2">
        <v>102</v>
      </c>
      <c r="H271" s="2">
        <v>0.34</v>
      </c>
      <c r="I271" s="2" t="s">
        <v>66</v>
      </c>
      <c r="J271" s="11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</row>
    <row r="272" spans="2:31" x14ac:dyDescent="0.25">
      <c r="B272" s="6" t="s">
        <v>270</v>
      </c>
      <c r="C272" s="2">
        <v>120</v>
      </c>
      <c r="D272" s="2">
        <v>0.48</v>
      </c>
      <c r="E272" s="2">
        <v>0.48</v>
      </c>
      <c r="F272" s="2">
        <v>11.76</v>
      </c>
      <c r="G272" s="2">
        <v>52.8</v>
      </c>
      <c r="H272" s="2">
        <v>12</v>
      </c>
      <c r="I272" s="2"/>
      <c r="J272" s="11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</row>
    <row r="273" spans="2:31" x14ac:dyDescent="0.25">
      <c r="B273" s="6"/>
      <c r="C273" s="2"/>
      <c r="D273" s="2"/>
      <c r="E273" s="2"/>
      <c r="F273" s="2"/>
      <c r="G273" s="2"/>
      <c r="H273" s="2"/>
      <c r="I273" s="2"/>
      <c r="J273" s="12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</row>
    <row r="274" spans="2:31" x14ac:dyDescent="0.25">
      <c r="B274" s="6"/>
      <c r="C274" s="10">
        <v>500</v>
      </c>
      <c r="D274" s="2"/>
      <c r="E274" s="2"/>
      <c r="F274" s="2"/>
      <c r="G274" s="2"/>
      <c r="H274" s="2"/>
      <c r="I274" s="2"/>
      <c r="J274" s="12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</row>
    <row r="275" spans="2:31" x14ac:dyDescent="0.25">
      <c r="B275" s="5" t="s">
        <v>195</v>
      </c>
      <c r="C275" s="2"/>
      <c r="D275" s="2"/>
      <c r="E275" s="2"/>
      <c r="F275" s="2"/>
      <c r="G275" s="2"/>
      <c r="H275" s="2"/>
      <c r="I275" s="2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</row>
    <row r="276" spans="2:31" x14ac:dyDescent="0.25">
      <c r="B276" s="4" t="s">
        <v>15</v>
      </c>
      <c r="C276" s="2">
        <v>100</v>
      </c>
      <c r="D276" s="2">
        <v>0.5</v>
      </c>
      <c r="E276" s="7">
        <v>0</v>
      </c>
      <c r="F276" s="2">
        <v>9</v>
      </c>
      <c r="G276" s="2">
        <v>38</v>
      </c>
      <c r="H276" s="2">
        <v>7.0000000000000007E-2</v>
      </c>
      <c r="I276" s="2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</row>
    <row r="277" spans="2:31" x14ac:dyDescent="0.25">
      <c r="B277" s="3" t="s">
        <v>16</v>
      </c>
      <c r="C277" s="2"/>
      <c r="D277" s="2"/>
      <c r="E277" s="2"/>
      <c r="F277" s="2"/>
      <c r="G277" s="2"/>
      <c r="H277" s="2"/>
      <c r="I277" s="2"/>
    </row>
    <row r="278" spans="2:31" x14ac:dyDescent="0.25">
      <c r="B278" s="4" t="s">
        <v>75</v>
      </c>
      <c r="C278" s="2">
        <v>60</v>
      </c>
      <c r="D278" s="2">
        <v>1.31</v>
      </c>
      <c r="E278" s="2">
        <v>2.76</v>
      </c>
      <c r="F278" s="2">
        <v>6.54</v>
      </c>
      <c r="G278" s="2">
        <v>60</v>
      </c>
      <c r="H278" s="2">
        <v>3.06</v>
      </c>
      <c r="I278" s="2" t="s">
        <v>53</v>
      </c>
    </row>
    <row r="279" spans="2:31" x14ac:dyDescent="0.25">
      <c r="B279" s="4" t="s">
        <v>76</v>
      </c>
      <c r="C279" s="2" t="s">
        <v>39</v>
      </c>
      <c r="D279" s="2">
        <v>3.04</v>
      </c>
      <c r="E279" s="2">
        <v>3.9</v>
      </c>
      <c r="F279" s="2">
        <v>17.3</v>
      </c>
      <c r="G279" s="2">
        <v>116.8</v>
      </c>
      <c r="H279" s="2">
        <v>5.75</v>
      </c>
      <c r="I279" s="2" t="s">
        <v>77</v>
      </c>
    </row>
    <row r="280" spans="2:31" x14ac:dyDescent="0.25">
      <c r="B280" s="4" t="s">
        <v>142</v>
      </c>
      <c r="C280" s="2">
        <v>210</v>
      </c>
      <c r="D280" s="2">
        <v>26.27</v>
      </c>
      <c r="E280" s="2">
        <v>7.13</v>
      </c>
      <c r="F280" s="2">
        <v>20.95</v>
      </c>
      <c r="G280" s="2">
        <v>252.95</v>
      </c>
      <c r="H280" s="2">
        <v>8.56</v>
      </c>
      <c r="I280" s="2" t="s">
        <v>71</v>
      </c>
    </row>
    <row r="281" spans="2:31" x14ac:dyDescent="0.25">
      <c r="B281" s="4" t="s">
        <v>20</v>
      </c>
      <c r="C281" s="2">
        <v>50</v>
      </c>
      <c r="D281" s="2">
        <v>0.9</v>
      </c>
      <c r="E281" s="2">
        <v>0.56000000000000005</v>
      </c>
      <c r="F281" s="2">
        <v>16.809999999999999</v>
      </c>
      <c r="G281" s="2">
        <v>94.5</v>
      </c>
      <c r="H281" s="2">
        <v>0</v>
      </c>
      <c r="I281" s="2"/>
    </row>
    <row r="282" spans="2:31" x14ac:dyDescent="0.25">
      <c r="B282" s="4" t="s">
        <v>238</v>
      </c>
      <c r="C282" s="2">
        <v>150</v>
      </c>
      <c r="D282" s="2">
        <v>0.51</v>
      </c>
      <c r="E282" s="2">
        <v>0.21</v>
      </c>
      <c r="F282" s="2">
        <v>14.23</v>
      </c>
      <c r="G282" s="2">
        <v>61</v>
      </c>
      <c r="H282" s="2">
        <v>75</v>
      </c>
      <c r="I282" s="2" t="s">
        <v>44</v>
      </c>
      <c r="J282" s="11"/>
    </row>
    <row r="283" spans="2:31" x14ac:dyDescent="0.25">
      <c r="B283" s="4"/>
      <c r="C283" s="2"/>
      <c r="D283" s="2"/>
      <c r="E283" s="2"/>
      <c r="F283" s="2"/>
      <c r="G283" s="2"/>
      <c r="H283" s="2"/>
      <c r="I283" s="2"/>
    </row>
    <row r="284" spans="2:31" x14ac:dyDescent="0.25">
      <c r="B284" s="4"/>
      <c r="C284" s="10">
        <v>745</v>
      </c>
      <c r="D284" s="2"/>
      <c r="E284" s="2"/>
      <c r="F284" s="2"/>
      <c r="G284" s="2"/>
      <c r="H284" s="2"/>
      <c r="I284" s="2"/>
    </row>
    <row r="285" spans="2:31" x14ac:dyDescent="0.25">
      <c r="B285" s="3" t="s">
        <v>22</v>
      </c>
      <c r="C285" s="2"/>
      <c r="D285" s="2"/>
      <c r="E285" s="2"/>
      <c r="F285" s="2"/>
      <c r="G285" s="2"/>
      <c r="H285" s="2"/>
      <c r="I285" s="2"/>
    </row>
    <row r="286" spans="2:31" x14ac:dyDescent="0.25">
      <c r="B286" s="5" t="s">
        <v>208</v>
      </c>
      <c r="C286" s="2">
        <v>50</v>
      </c>
      <c r="D286" s="2">
        <v>0.01</v>
      </c>
      <c r="E286" s="2">
        <v>0.9</v>
      </c>
      <c r="F286" s="2">
        <v>18.29</v>
      </c>
      <c r="G286" s="2">
        <v>79</v>
      </c>
      <c r="H286" s="2">
        <v>0</v>
      </c>
      <c r="I286" s="2"/>
    </row>
    <row r="287" spans="2:31" x14ac:dyDescent="0.25">
      <c r="B287" s="5" t="s">
        <v>246</v>
      </c>
      <c r="C287" s="2">
        <v>200</v>
      </c>
      <c r="D287" s="2">
        <v>5.6</v>
      </c>
      <c r="E287" s="2">
        <v>6.4</v>
      </c>
      <c r="F287" s="2">
        <v>8.1999999999999993</v>
      </c>
      <c r="G287" s="2">
        <v>112</v>
      </c>
      <c r="H287" s="2">
        <v>1.4</v>
      </c>
      <c r="I287" s="2" t="s">
        <v>164</v>
      </c>
      <c r="J287" s="11"/>
    </row>
    <row r="288" spans="2:31" x14ac:dyDescent="0.25">
      <c r="B288" s="5"/>
      <c r="C288" s="10">
        <v>250</v>
      </c>
      <c r="D288" s="2"/>
      <c r="E288" s="2"/>
      <c r="F288" s="2"/>
      <c r="G288" s="2"/>
      <c r="H288" s="2"/>
      <c r="I288" s="2"/>
      <c r="J288" s="12"/>
    </row>
    <row r="289" spans="2:10" x14ac:dyDescent="0.25">
      <c r="B289" s="3" t="s">
        <v>24</v>
      </c>
      <c r="C289" s="2"/>
      <c r="D289" s="2"/>
      <c r="E289" s="2"/>
      <c r="F289" s="2"/>
      <c r="G289" s="2"/>
      <c r="H289" s="2"/>
      <c r="I289" s="2"/>
    </row>
    <row r="290" spans="2:10" x14ac:dyDescent="0.25">
      <c r="B290" s="5" t="s">
        <v>143</v>
      </c>
      <c r="C290" s="2">
        <v>200</v>
      </c>
      <c r="D290" s="2">
        <v>6.56</v>
      </c>
      <c r="E290" s="2">
        <v>11.76</v>
      </c>
      <c r="F290" s="2">
        <v>22.5</v>
      </c>
      <c r="G290" s="2">
        <v>222.08</v>
      </c>
      <c r="H290" s="2">
        <v>62.4</v>
      </c>
      <c r="I290" s="2" t="s">
        <v>180</v>
      </c>
    </row>
    <row r="291" spans="2:10" x14ac:dyDescent="0.25">
      <c r="B291" s="5" t="s">
        <v>148</v>
      </c>
      <c r="C291" s="2">
        <v>30</v>
      </c>
      <c r="D291" s="2">
        <v>0.42</v>
      </c>
      <c r="E291" s="2">
        <v>1.5</v>
      </c>
      <c r="F291" s="2">
        <v>1.76</v>
      </c>
      <c r="G291" s="2">
        <v>22.23</v>
      </c>
      <c r="H291" s="2">
        <v>0.01</v>
      </c>
      <c r="I291" s="2" t="s">
        <v>181</v>
      </c>
    </row>
    <row r="292" spans="2:10" x14ac:dyDescent="0.25">
      <c r="B292" s="5" t="s">
        <v>191</v>
      </c>
      <c r="C292" s="2" t="s">
        <v>150</v>
      </c>
      <c r="D292" s="2">
        <v>2.69</v>
      </c>
      <c r="E292" s="2">
        <v>4.41</v>
      </c>
      <c r="F292" s="2">
        <v>17.05</v>
      </c>
      <c r="G292" s="2">
        <v>120.7</v>
      </c>
      <c r="H292" s="2">
        <v>0</v>
      </c>
      <c r="I292" s="2" t="s">
        <v>14</v>
      </c>
    </row>
    <row r="293" spans="2:10" x14ac:dyDescent="0.25">
      <c r="B293" s="5" t="s">
        <v>132</v>
      </c>
      <c r="C293" s="2">
        <v>200</v>
      </c>
      <c r="D293" s="2">
        <v>2.8</v>
      </c>
      <c r="E293" s="2">
        <v>3.14</v>
      </c>
      <c r="F293" s="2">
        <v>20.27</v>
      </c>
      <c r="G293" s="2">
        <v>110.4</v>
      </c>
      <c r="H293" s="2">
        <v>0</v>
      </c>
      <c r="I293" s="2" t="s">
        <v>166</v>
      </c>
      <c r="J293" s="11"/>
    </row>
    <row r="294" spans="2:10" x14ac:dyDescent="0.25">
      <c r="B294" s="5"/>
      <c r="C294" s="2"/>
      <c r="D294" s="2"/>
      <c r="E294" s="2"/>
      <c r="F294" s="2"/>
      <c r="G294" s="2"/>
      <c r="H294" s="2"/>
      <c r="I294" s="2"/>
      <c r="J294" s="12"/>
    </row>
    <row r="295" spans="2:10" x14ac:dyDescent="0.25">
      <c r="B295" s="5"/>
      <c r="C295" s="10">
        <v>470</v>
      </c>
      <c r="D295" s="2"/>
      <c r="E295" s="2"/>
      <c r="F295" s="2"/>
      <c r="G295" s="2"/>
      <c r="H295" s="2"/>
      <c r="I295" s="2"/>
      <c r="J295" s="12"/>
    </row>
    <row r="296" spans="2:10" x14ac:dyDescent="0.25">
      <c r="B296" s="8" t="s">
        <v>26</v>
      </c>
      <c r="C296" s="2"/>
      <c r="D296" s="3">
        <f>SUM(D269:D293)</f>
        <v>77.739999999999995</v>
      </c>
      <c r="E296" s="3">
        <f>SUM(E269:E293)</f>
        <v>52.64</v>
      </c>
      <c r="F296" s="3">
        <f>SUM(F269:F293)</f>
        <v>256.62</v>
      </c>
      <c r="G296" s="3">
        <f>SUM(G269:G293)</f>
        <v>1801.5300000000002</v>
      </c>
      <c r="H296" s="3">
        <f>SUM(H269:H293)</f>
        <v>168.85</v>
      </c>
      <c r="I296" s="2"/>
    </row>
    <row r="301" spans="2:10" x14ac:dyDescent="0.25">
      <c r="B301" s="1" t="s">
        <v>0</v>
      </c>
      <c r="C301" s="1"/>
    </row>
    <row r="302" spans="2:10" ht="15" customHeight="1" x14ac:dyDescent="0.25"/>
    <row r="303" spans="2:10" x14ac:dyDescent="0.25">
      <c r="B303" s="31" t="s">
        <v>79</v>
      </c>
      <c r="C303" s="31"/>
    </row>
    <row r="304" spans="2:10" ht="15" customHeight="1" x14ac:dyDescent="0.25"/>
    <row r="305" spans="2:9" x14ac:dyDescent="0.25">
      <c r="B305" s="32" t="s">
        <v>2</v>
      </c>
      <c r="C305" s="32" t="s">
        <v>3</v>
      </c>
      <c r="D305" s="34" t="s">
        <v>4</v>
      </c>
      <c r="E305" s="35"/>
      <c r="F305" s="36"/>
      <c r="G305" s="37" t="s">
        <v>5</v>
      </c>
      <c r="H305" s="39" t="s">
        <v>6</v>
      </c>
      <c r="I305" s="39" t="s">
        <v>7</v>
      </c>
    </row>
    <row r="306" spans="2:9" x14ac:dyDescent="0.25">
      <c r="B306" s="33"/>
      <c r="C306" s="33"/>
      <c r="D306" s="2" t="s">
        <v>8</v>
      </c>
      <c r="E306" s="2" t="s">
        <v>9</v>
      </c>
      <c r="F306" s="2" t="s">
        <v>10</v>
      </c>
      <c r="G306" s="38"/>
      <c r="H306" s="40"/>
      <c r="I306" s="40"/>
    </row>
    <row r="307" spans="2:9" x14ac:dyDescent="0.25">
      <c r="B307" s="3" t="s">
        <v>11</v>
      </c>
      <c r="C307" s="4"/>
      <c r="D307" s="4"/>
      <c r="E307" s="4"/>
      <c r="F307" s="4"/>
      <c r="G307" s="4"/>
      <c r="H307" s="4"/>
      <c r="I307" s="4"/>
    </row>
    <row r="308" spans="2:9" x14ac:dyDescent="0.25">
      <c r="B308" s="5" t="s">
        <v>80</v>
      </c>
      <c r="C308" s="2">
        <v>250</v>
      </c>
      <c r="D308" s="2">
        <v>6.16</v>
      </c>
      <c r="E308" s="2">
        <v>7.5</v>
      </c>
      <c r="F308" s="2">
        <v>23.27</v>
      </c>
      <c r="G308" s="2">
        <v>185.6</v>
      </c>
      <c r="H308" s="2">
        <v>0.05</v>
      </c>
      <c r="I308" s="2" t="s">
        <v>81</v>
      </c>
    </row>
    <row r="309" spans="2:9" x14ac:dyDescent="0.25">
      <c r="B309" s="5" t="s">
        <v>131</v>
      </c>
      <c r="C309" s="2" t="s">
        <v>150</v>
      </c>
      <c r="D309" s="2">
        <v>2.69</v>
      </c>
      <c r="E309" s="2">
        <v>4.41</v>
      </c>
      <c r="F309" s="2">
        <v>17.05</v>
      </c>
      <c r="G309" s="2">
        <v>120.7</v>
      </c>
      <c r="H309" s="2">
        <v>0</v>
      </c>
      <c r="I309" s="2" t="s">
        <v>14</v>
      </c>
    </row>
    <row r="310" spans="2:9" x14ac:dyDescent="0.25">
      <c r="B310" s="6" t="s">
        <v>201</v>
      </c>
      <c r="C310" s="2">
        <v>150</v>
      </c>
      <c r="D310" s="2">
        <v>2.65</v>
      </c>
      <c r="E310" s="2">
        <v>2.33</v>
      </c>
      <c r="F310" s="2">
        <v>11.31</v>
      </c>
      <c r="G310" s="2">
        <v>77</v>
      </c>
      <c r="H310" s="2">
        <v>1.19</v>
      </c>
      <c r="I310" s="2" t="s">
        <v>29</v>
      </c>
    </row>
    <row r="311" spans="2:9" x14ac:dyDescent="0.25">
      <c r="B311" s="6"/>
      <c r="C311" s="2"/>
      <c r="D311" s="2"/>
      <c r="E311" s="2"/>
      <c r="F311" s="2"/>
      <c r="G311" s="2"/>
      <c r="H311" s="2"/>
      <c r="I311" s="2"/>
    </row>
    <row r="312" spans="2:9" x14ac:dyDescent="0.25">
      <c r="B312" s="6"/>
      <c r="C312" s="10">
        <v>440</v>
      </c>
      <c r="D312" s="2"/>
      <c r="E312" s="2"/>
      <c r="F312" s="2"/>
      <c r="G312" s="2"/>
      <c r="H312" s="2"/>
      <c r="I312" s="2"/>
    </row>
    <row r="313" spans="2:9" x14ac:dyDescent="0.25">
      <c r="B313" s="10" t="s">
        <v>212</v>
      </c>
      <c r="C313" s="2"/>
      <c r="D313" s="2"/>
      <c r="E313" s="2"/>
      <c r="F313" s="2"/>
      <c r="G313" s="2"/>
      <c r="H313" s="2"/>
      <c r="I313" s="2"/>
    </row>
    <row r="314" spans="2:9" x14ac:dyDescent="0.25">
      <c r="B314" s="5" t="s">
        <v>15</v>
      </c>
      <c r="C314" s="2">
        <v>100</v>
      </c>
      <c r="D314" s="2">
        <v>0.5</v>
      </c>
      <c r="E314" s="2">
        <v>0</v>
      </c>
      <c r="F314" s="2">
        <v>9</v>
      </c>
      <c r="G314" s="2">
        <v>38</v>
      </c>
      <c r="H314" s="2">
        <v>7.0000000000000007E-2</v>
      </c>
      <c r="I314" s="2"/>
    </row>
    <row r="315" spans="2:9" x14ac:dyDescent="0.25">
      <c r="B315" s="3" t="s">
        <v>16</v>
      </c>
      <c r="C315" s="2"/>
      <c r="D315" s="2"/>
      <c r="E315" s="2"/>
      <c r="F315" s="2"/>
      <c r="G315" s="2"/>
      <c r="H315" s="2"/>
      <c r="I315" s="2"/>
    </row>
    <row r="316" spans="2:9" x14ac:dyDescent="0.25">
      <c r="B316" s="4"/>
      <c r="C316" s="2"/>
      <c r="D316" s="2"/>
      <c r="E316" s="2"/>
      <c r="F316" s="2"/>
      <c r="G316" s="2"/>
      <c r="H316" s="2"/>
      <c r="I316" s="2"/>
    </row>
    <row r="317" spans="2:9" x14ac:dyDescent="0.25">
      <c r="B317" s="4" t="s">
        <v>82</v>
      </c>
      <c r="C317" s="2" t="s">
        <v>39</v>
      </c>
      <c r="D317" s="2">
        <v>11.4</v>
      </c>
      <c r="E317" s="2">
        <v>7.68</v>
      </c>
      <c r="F317" s="2">
        <v>15.59</v>
      </c>
      <c r="G317" s="2">
        <v>177.6</v>
      </c>
      <c r="H317" s="2">
        <v>11.45</v>
      </c>
      <c r="I317" s="2" t="s">
        <v>83</v>
      </c>
    </row>
    <row r="318" spans="2:9" x14ac:dyDescent="0.25">
      <c r="B318" s="4" t="s">
        <v>144</v>
      </c>
      <c r="C318" s="2">
        <v>120</v>
      </c>
      <c r="D318" s="2">
        <v>17.899999999999999</v>
      </c>
      <c r="E318" s="2">
        <v>8.1</v>
      </c>
      <c r="F318" s="2">
        <v>3.7</v>
      </c>
      <c r="G318" s="2">
        <v>159</v>
      </c>
      <c r="H318" s="2">
        <v>0.85</v>
      </c>
      <c r="I318" s="2" t="s">
        <v>182</v>
      </c>
    </row>
    <row r="319" spans="2:9" x14ac:dyDescent="0.25">
      <c r="B319" s="4" t="s">
        <v>84</v>
      </c>
      <c r="C319" s="2">
        <v>150</v>
      </c>
      <c r="D319" s="2">
        <v>4.5999999999999996</v>
      </c>
      <c r="E319" s="2">
        <v>4.18</v>
      </c>
      <c r="F319" s="2">
        <v>32.700000000000003</v>
      </c>
      <c r="G319" s="2">
        <v>187</v>
      </c>
      <c r="H319" s="2">
        <v>0</v>
      </c>
      <c r="I319" s="2" t="s">
        <v>85</v>
      </c>
    </row>
    <row r="320" spans="2:9" x14ac:dyDescent="0.25">
      <c r="B320" s="4" t="s">
        <v>20</v>
      </c>
      <c r="C320" s="2">
        <v>50</v>
      </c>
      <c r="D320" s="2">
        <v>0.9</v>
      </c>
      <c r="E320" s="2">
        <v>0.56000000000000005</v>
      </c>
      <c r="F320" s="2">
        <v>16.809999999999999</v>
      </c>
      <c r="G320" s="2">
        <v>94.5</v>
      </c>
      <c r="H320" s="2">
        <v>0</v>
      </c>
      <c r="I320" s="2"/>
    </row>
    <row r="321" spans="2:10" x14ac:dyDescent="0.25">
      <c r="B321" s="4" t="s">
        <v>251</v>
      </c>
      <c r="C321" s="2">
        <v>150</v>
      </c>
      <c r="D321" s="2">
        <v>0.33</v>
      </c>
      <c r="E321" s="2">
        <v>0.01</v>
      </c>
      <c r="F321" s="2">
        <v>20.8</v>
      </c>
      <c r="G321" s="2">
        <v>84.7</v>
      </c>
      <c r="H321" s="2">
        <v>0.3</v>
      </c>
      <c r="I321" s="2" t="s">
        <v>21</v>
      </c>
      <c r="J321" s="11"/>
    </row>
    <row r="322" spans="2:10" x14ac:dyDescent="0.25">
      <c r="B322" s="4"/>
      <c r="C322" s="2"/>
      <c r="D322" s="2"/>
      <c r="E322" s="2"/>
      <c r="F322" s="2"/>
      <c r="G322" s="2"/>
      <c r="H322" s="2"/>
      <c r="I322" s="2"/>
    </row>
    <row r="323" spans="2:10" x14ac:dyDescent="0.25">
      <c r="B323" s="4"/>
      <c r="C323" s="10">
        <v>745</v>
      </c>
      <c r="D323" s="2"/>
      <c r="E323" s="2"/>
      <c r="F323" s="2"/>
      <c r="G323" s="2"/>
      <c r="H323" s="2"/>
      <c r="I323" s="2"/>
    </row>
    <row r="324" spans="2:10" x14ac:dyDescent="0.25">
      <c r="B324" s="3" t="s">
        <v>22</v>
      </c>
      <c r="C324" s="2"/>
      <c r="D324" s="2"/>
      <c r="E324" s="2"/>
      <c r="F324" s="2"/>
      <c r="G324" s="2"/>
      <c r="H324" s="2"/>
      <c r="I324" s="2"/>
    </row>
    <row r="325" spans="2:10" x14ac:dyDescent="0.25">
      <c r="B325" s="5" t="s">
        <v>154</v>
      </c>
      <c r="C325" s="2">
        <v>50</v>
      </c>
      <c r="D325" s="2">
        <v>0.01</v>
      </c>
      <c r="E325" s="2">
        <v>0.9</v>
      </c>
      <c r="F325" s="2">
        <v>18.29</v>
      </c>
      <c r="G325" s="2">
        <v>79</v>
      </c>
      <c r="H325" s="2">
        <v>0</v>
      </c>
      <c r="I325" s="2"/>
    </row>
    <row r="326" spans="2:10" x14ac:dyDescent="0.25">
      <c r="B326" s="4" t="s">
        <v>247</v>
      </c>
      <c r="C326" s="2">
        <v>200</v>
      </c>
      <c r="D326" s="2">
        <v>5.6</v>
      </c>
      <c r="E326" s="2">
        <v>6.38</v>
      </c>
      <c r="F326" s="2">
        <v>8.18</v>
      </c>
      <c r="G326" s="2">
        <v>112.52</v>
      </c>
      <c r="H326" s="2">
        <v>1.4</v>
      </c>
      <c r="I326" s="2" t="s">
        <v>23</v>
      </c>
      <c r="J326" s="11"/>
    </row>
    <row r="327" spans="2:10" x14ac:dyDescent="0.25">
      <c r="B327" s="4"/>
      <c r="C327" s="2"/>
      <c r="D327" s="2"/>
      <c r="E327" s="2"/>
      <c r="F327" s="2"/>
      <c r="G327" s="2"/>
      <c r="H327" s="2"/>
      <c r="I327" s="2"/>
      <c r="J327" s="12"/>
    </row>
    <row r="328" spans="2:10" x14ac:dyDescent="0.25">
      <c r="B328" s="4"/>
      <c r="C328" s="10">
        <v>250</v>
      </c>
      <c r="D328" s="2"/>
      <c r="E328" s="2"/>
      <c r="F328" s="2"/>
      <c r="G328" s="2"/>
      <c r="H328" s="2"/>
      <c r="I328" s="2"/>
      <c r="J328" s="12"/>
    </row>
    <row r="329" spans="2:10" x14ac:dyDescent="0.25">
      <c r="B329" s="3" t="s">
        <v>24</v>
      </c>
      <c r="C329" s="2"/>
      <c r="D329" s="2"/>
      <c r="E329" s="2"/>
      <c r="F329" s="2"/>
      <c r="G329" s="2"/>
      <c r="H329" s="2"/>
      <c r="I329" s="2"/>
    </row>
    <row r="330" spans="2:10" x14ac:dyDescent="0.25">
      <c r="B330" s="5"/>
      <c r="C330" s="2"/>
      <c r="D330" s="2"/>
      <c r="E330" s="2"/>
      <c r="F330" s="2"/>
      <c r="G330" s="2"/>
      <c r="H330" s="2"/>
      <c r="I330" s="2"/>
    </row>
    <row r="331" spans="2:10" x14ac:dyDescent="0.25">
      <c r="B331" s="5" t="s">
        <v>86</v>
      </c>
      <c r="C331" s="2">
        <v>150</v>
      </c>
      <c r="D331" s="2">
        <v>13.43</v>
      </c>
      <c r="E331" s="2">
        <v>20.83</v>
      </c>
      <c r="F331" s="2">
        <v>3.51</v>
      </c>
      <c r="G331" s="2">
        <v>255.34</v>
      </c>
      <c r="H331" s="2">
        <v>0.61</v>
      </c>
      <c r="I331" s="2" t="s">
        <v>183</v>
      </c>
    </row>
    <row r="332" spans="2:10" x14ac:dyDescent="0.25">
      <c r="B332" s="5" t="s">
        <v>25</v>
      </c>
      <c r="C332" s="2">
        <v>45</v>
      </c>
      <c r="D332" s="2">
        <v>0.02</v>
      </c>
      <c r="E332" s="2">
        <v>0.46</v>
      </c>
      <c r="F332" s="2">
        <v>28.62</v>
      </c>
      <c r="G332" s="2">
        <v>97.84</v>
      </c>
      <c r="H332" s="2">
        <v>0</v>
      </c>
      <c r="I332" s="2"/>
    </row>
    <row r="333" spans="2:10" x14ac:dyDescent="0.25">
      <c r="B333" s="6" t="s">
        <v>37</v>
      </c>
      <c r="C333" s="2">
        <v>150</v>
      </c>
      <c r="D333" s="2">
        <v>3.15</v>
      </c>
      <c r="E333" s="2">
        <v>2.72</v>
      </c>
      <c r="F333" s="2">
        <v>12.96</v>
      </c>
      <c r="G333" s="2">
        <v>89</v>
      </c>
      <c r="H333" s="2">
        <v>1.2</v>
      </c>
      <c r="I333" s="2" t="s">
        <v>38</v>
      </c>
    </row>
    <row r="334" spans="2:10" x14ac:dyDescent="0.25">
      <c r="B334" s="5" t="s">
        <v>254</v>
      </c>
      <c r="C334" s="2">
        <v>170</v>
      </c>
      <c r="D334" s="2">
        <v>0.59</v>
      </c>
      <c r="E334" s="2">
        <v>0</v>
      </c>
      <c r="F334" s="2">
        <v>21.42</v>
      </c>
      <c r="G334" s="2">
        <v>45.9</v>
      </c>
      <c r="H334" s="2">
        <v>15.3</v>
      </c>
      <c r="I334" s="2"/>
      <c r="J334" s="11"/>
    </row>
    <row r="335" spans="2:10" x14ac:dyDescent="0.25">
      <c r="B335" s="5"/>
      <c r="C335" s="2"/>
      <c r="D335" s="2"/>
      <c r="E335" s="2"/>
      <c r="F335" s="2"/>
      <c r="G335" s="2"/>
      <c r="H335" s="2"/>
      <c r="I335" s="2"/>
      <c r="J335" s="12"/>
    </row>
    <row r="336" spans="2:10" x14ac:dyDescent="0.25">
      <c r="B336" s="5"/>
      <c r="C336" s="10">
        <v>515</v>
      </c>
      <c r="D336" s="2"/>
      <c r="E336" s="2"/>
      <c r="F336" s="2"/>
      <c r="G336" s="2"/>
      <c r="H336" s="2"/>
      <c r="I336" s="2"/>
      <c r="J336" s="12"/>
    </row>
    <row r="337" spans="2:27" x14ac:dyDescent="0.25">
      <c r="B337" s="8" t="s">
        <v>26</v>
      </c>
      <c r="C337" s="2"/>
      <c r="D337" s="3">
        <f>SUM(D308:D334)</f>
        <v>69.929999999999993</v>
      </c>
      <c r="E337" s="3">
        <f>SUM(E308:E334)</f>
        <v>66.06</v>
      </c>
      <c r="F337" s="3">
        <f>SUM(F308:F334)</f>
        <v>243.21000000000004</v>
      </c>
      <c r="G337" s="3">
        <f>SUM(G308:G334)</f>
        <v>1803.7</v>
      </c>
      <c r="H337" s="3">
        <f>SUM(H308:H334)</f>
        <v>32.42</v>
      </c>
      <c r="I337" s="2"/>
    </row>
    <row r="341" spans="2:27" x14ac:dyDescent="0.25">
      <c r="B341" s="1" t="s">
        <v>0</v>
      </c>
      <c r="C341" s="1"/>
    </row>
    <row r="342" spans="2:27" ht="15" customHeight="1" x14ac:dyDescent="0.25"/>
    <row r="343" spans="2:27" x14ac:dyDescent="0.25">
      <c r="B343" s="31" t="s">
        <v>87</v>
      </c>
      <c r="C343" s="31"/>
    </row>
    <row r="344" spans="2:27" ht="15" customHeight="1" x14ac:dyDescent="0.25"/>
    <row r="345" spans="2:27" x14ac:dyDescent="0.25">
      <c r="B345" s="32" t="s">
        <v>2</v>
      </c>
      <c r="C345" s="32" t="s">
        <v>3</v>
      </c>
      <c r="D345" s="34" t="s">
        <v>4</v>
      </c>
      <c r="E345" s="35"/>
      <c r="F345" s="36"/>
      <c r="G345" s="37" t="s">
        <v>5</v>
      </c>
      <c r="H345" s="39" t="s">
        <v>6</v>
      </c>
      <c r="I345" s="39" t="s">
        <v>7</v>
      </c>
    </row>
    <row r="346" spans="2:27" x14ac:dyDescent="0.25">
      <c r="B346" s="33"/>
      <c r="C346" s="33"/>
      <c r="D346" s="2" t="s">
        <v>8</v>
      </c>
      <c r="E346" s="2" t="s">
        <v>9</v>
      </c>
      <c r="F346" s="2" t="s">
        <v>10</v>
      </c>
      <c r="G346" s="38"/>
      <c r="H346" s="40"/>
      <c r="I346" s="40"/>
    </row>
    <row r="347" spans="2:27" x14ac:dyDescent="0.25">
      <c r="B347" s="3" t="s">
        <v>11</v>
      </c>
      <c r="C347" s="4"/>
      <c r="D347" s="4"/>
      <c r="E347" s="4"/>
      <c r="F347" s="4"/>
      <c r="G347" s="4"/>
      <c r="H347" s="4"/>
      <c r="I347" s="4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2:27" x14ac:dyDescent="0.25">
      <c r="B348" s="5" t="s">
        <v>88</v>
      </c>
      <c r="C348" s="2">
        <v>205</v>
      </c>
      <c r="D348" s="2">
        <v>6.55</v>
      </c>
      <c r="E348" s="2">
        <v>8.33</v>
      </c>
      <c r="F348" s="2">
        <v>35.090000000000003</v>
      </c>
      <c r="G348" s="2">
        <v>241.11</v>
      </c>
      <c r="H348" s="2">
        <v>1.3</v>
      </c>
      <c r="I348" s="2" t="s">
        <v>184</v>
      </c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2:27" x14ac:dyDescent="0.25">
      <c r="B349" s="6" t="s">
        <v>13</v>
      </c>
      <c r="C349" s="2" t="s">
        <v>150</v>
      </c>
      <c r="D349" s="2">
        <v>2.69</v>
      </c>
      <c r="E349" s="2">
        <v>4.41</v>
      </c>
      <c r="F349" s="2">
        <v>17.05</v>
      </c>
      <c r="G349" s="2">
        <v>120.7</v>
      </c>
      <c r="H349" s="2">
        <v>0</v>
      </c>
      <c r="I349" s="2" t="s">
        <v>14</v>
      </c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2:27" x14ac:dyDescent="0.25">
      <c r="B350" s="5" t="s">
        <v>243</v>
      </c>
      <c r="C350" s="2">
        <v>160</v>
      </c>
      <c r="D350" s="2">
        <v>3.26</v>
      </c>
      <c r="E350" s="2">
        <v>2.83</v>
      </c>
      <c r="F350" s="2">
        <v>14.06</v>
      </c>
      <c r="G350" s="2">
        <v>95.11</v>
      </c>
      <c r="H350" s="2">
        <v>1.27</v>
      </c>
      <c r="I350" s="2" t="s">
        <v>38</v>
      </c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2:27" x14ac:dyDescent="0.25">
      <c r="B351" s="5"/>
      <c r="C351" s="2"/>
      <c r="D351" s="2"/>
      <c r="E351" s="2"/>
      <c r="F351" s="2"/>
      <c r="G351" s="2"/>
      <c r="H351" s="2"/>
      <c r="I351" s="2"/>
      <c r="J351" s="11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2:27" x14ac:dyDescent="0.25">
      <c r="B352" s="5"/>
      <c r="C352" s="10">
        <v>405</v>
      </c>
      <c r="D352" s="2"/>
      <c r="E352" s="2"/>
      <c r="F352" s="2"/>
      <c r="G352" s="2"/>
      <c r="H352" s="2"/>
      <c r="I352" s="2"/>
      <c r="J352" s="12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2:27" x14ac:dyDescent="0.25">
      <c r="B353" s="6" t="s">
        <v>194</v>
      </c>
      <c r="C353" s="2"/>
      <c r="D353" s="2"/>
      <c r="E353" s="2"/>
      <c r="F353" s="2"/>
      <c r="G353" s="2"/>
      <c r="H353" s="2"/>
      <c r="I353" s="2"/>
      <c r="J353" s="12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2:27" x14ac:dyDescent="0.25">
      <c r="B354" s="5" t="s">
        <v>252</v>
      </c>
      <c r="C354" s="2">
        <v>150</v>
      </c>
      <c r="D354" s="2">
        <v>0.6</v>
      </c>
      <c r="E354" s="2">
        <v>0.6</v>
      </c>
      <c r="F354" s="2">
        <v>14.7</v>
      </c>
      <c r="G354" s="2">
        <v>66</v>
      </c>
      <c r="H354" s="2">
        <v>15</v>
      </c>
      <c r="I354" s="2" t="s">
        <v>235</v>
      </c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2:27" x14ac:dyDescent="0.25">
      <c r="B355" s="3" t="s">
        <v>16</v>
      </c>
      <c r="C355" s="2"/>
      <c r="D355" s="2"/>
      <c r="E355" s="2"/>
      <c r="F355" s="2"/>
      <c r="G355" s="2"/>
      <c r="H355" s="2"/>
      <c r="I355" s="2"/>
    </row>
    <row r="356" spans="2:27" x14ac:dyDescent="0.25">
      <c r="B356" s="4"/>
      <c r="C356" s="2"/>
      <c r="D356" s="2"/>
      <c r="E356" s="2"/>
      <c r="F356" s="2"/>
      <c r="G356" s="2"/>
      <c r="H356" s="2"/>
      <c r="I356" s="2"/>
    </row>
    <row r="357" spans="2:27" x14ac:dyDescent="0.25">
      <c r="B357" s="4" t="s">
        <v>137</v>
      </c>
      <c r="C357" s="2">
        <v>250</v>
      </c>
      <c r="D357" s="2">
        <v>10.71</v>
      </c>
      <c r="E357" s="2">
        <v>4.5199999999999996</v>
      </c>
      <c r="F357" s="2">
        <v>1.36</v>
      </c>
      <c r="G357" s="2">
        <v>167.65</v>
      </c>
      <c r="H357" s="2">
        <v>24.9</v>
      </c>
      <c r="I357" s="2" t="s">
        <v>185</v>
      </c>
    </row>
    <row r="358" spans="2:27" x14ac:dyDescent="0.25">
      <c r="B358" s="4" t="s">
        <v>257</v>
      </c>
      <c r="C358" s="2">
        <v>180</v>
      </c>
      <c r="D358" s="2">
        <v>22.47</v>
      </c>
      <c r="E358" s="2">
        <v>9.14</v>
      </c>
      <c r="F358" s="2">
        <v>24.73</v>
      </c>
      <c r="G358" s="2">
        <v>271</v>
      </c>
      <c r="H358" s="2">
        <v>10.45</v>
      </c>
      <c r="I358" s="2" t="s">
        <v>258</v>
      </c>
    </row>
    <row r="359" spans="2:27" x14ac:dyDescent="0.25">
      <c r="B359" s="4" t="s">
        <v>18</v>
      </c>
      <c r="C359" s="2">
        <v>50</v>
      </c>
      <c r="D359" s="2">
        <v>0.27</v>
      </c>
      <c r="E359" s="2">
        <v>1.83</v>
      </c>
      <c r="F359" s="2">
        <v>2.62</v>
      </c>
      <c r="G359" s="2">
        <v>28.07</v>
      </c>
      <c r="H359" s="2">
        <v>0</v>
      </c>
      <c r="I359" s="2" t="s">
        <v>89</v>
      </c>
    </row>
    <row r="360" spans="2:27" x14ac:dyDescent="0.25">
      <c r="B360" s="4" t="s">
        <v>20</v>
      </c>
      <c r="C360" s="2">
        <v>50</v>
      </c>
      <c r="D360" s="2">
        <v>0.9</v>
      </c>
      <c r="E360" s="2">
        <v>0.56000000000000005</v>
      </c>
      <c r="F360" s="2">
        <v>16.809999999999999</v>
      </c>
      <c r="G360" s="2">
        <v>94.5</v>
      </c>
      <c r="H360" s="2">
        <v>0</v>
      </c>
      <c r="I360" s="2"/>
    </row>
    <row r="361" spans="2:27" x14ac:dyDescent="0.25">
      <c r="B361" s="4" t="s">
        <v>239</v>
      </c>
      <c r="C361" s="2">
        <v>200</v>
      </c>
      <c r="D361" s="2">
        <v>0</v>
      </c>
      <c r="E361" s="2">
        <v>0</v>
      </c>
      <c r="F361" s="2">
        <v>10</v>
      </c>
      <c r="G361" s="2">
        <v>49.87</v>
      </c>
      <c r="H361" s="2">
        <v>0</v>
      </c>
      <c r="I361" s="2" t="s">
        <v>187</v>
      </c>
    </row>
    <row r="362" spans="2:27" x14ac:dyDescent="0.25">
      <c r="B362" s="4"/>
      <c r="C362" s="2"/>
      <c r="D362" s="2"/>
      <c r="E362" s="2"/>
      <c r="F362" s="2"/>
      <c r="G362" s="2"/>
      <c r="H362" s="2"/>
      <c r="I362" s="2"/>
      <c r="J362" s="11"/>
    </row>
    <row r="363" spans="2:27" x14ac:dyDescent="0.25">
      <c r="B363" s="4"/>
      <c r="C363" s="10">
        <v>730</v>
      </c>
      <c r="D363" s="2"/>
      <c r="E363" s="2"/>
      <c r="F363" s="2"/>
      <c r="G363" s="2"/>
      <c r="H363" s="2"/>
      <c r="I363" s="2"/>
    </row>
    <row r="364" spans="2:27" x14ac:dyDescent="0.25">
      <c r="B364" s="3" t="s">
        <v>22</v>
      </c>
      <c r="C364" s="2"/>
      <c r="D364" s="2"/>
      <c r="E364" s="2"/>
      <c r="F364" s="2"/>
      <c r="G364" s="2"/>
      <c r="H364" s="2"/>
      <c r="I364" s="2"/>
    </row>
    <row r="365" spans="2:27" x14ac:dyDescent="0.25">
      <c r="B365" s="5" t="s">
        <v>149</v>
      </c>
      <c r="C365" s="2">
        <v>50</v>
      </c>
      <c r="D365" s="2">
        <v>2.23</v>
      </c>
      <c r="E365" s="2">
        <v>1.49</v>
      </c>
      <c r="F365" s="2">
        <v>22.06</v>
      </c>
      <c r="G365" s="2">
        <v>111</v>
      </c>
      <c r="H365" s="2">
        <v>0.04</v>
      </c>
      <c r="I365" s="2" t="s">
        <v>188</v>
      </c>
    </row>
    <row r="366" spans="2:27" x14ac:dyDescent="0.25">
      <c r="B366" s="5" t="s">
        <v>246</v>
      </c>
      <c r="C366" s="2">
        <v>200</v>
      </c>
      <c r="D366" s="2">
        <v>5.6</v>
      </c>
      <c r="E366" s="2">
        <v>6.38</v>
      </c>
      <c r="F366" s="2">
        <v>8.18</v>
      </c>
      <c r="G366" s="2">
        <v>112.52</v>
      </c>
      <c r="H366" s="2">
        <v>1.4</v>
      </c>
      <c r="I366" s="2" t="s">
        <v>134</v>
      </c>
    </row>
    <row r="367" spans="2:27" x14ac:dyDescent="0.25">
      <c r="B367" s="5"/>
      <c r="C367" s="2"/>
      <c r="D367" s="2"/>
      <c r="E367" s="2"/>
      <c r="F367" s="2"/>
      <c r="G367" s="2"/>
      <c r="H367" s="2"/>
      <c r="I367" s="2"/>
      <c r="J367" s="11"/>
    </row>
    <row r="368" spans="2:27" x14ac:dyDescent="0.25">
      <c r="B368" s="5"/>
      <c r="C368" s="10">
        <v>250</v>
      </c>
      <c r="D368" s="2"/>
      <c r="E368" s="2"/>
      <c r="F368" s="2"/>
      <c r="G368" s="2"/>
      <c r="H368" s="2"/>
      <c r="I368" s="2"/>
      <c r="J368" s="12"/>
    </row>
    <row r="369" spans="2:10" x14ac:dyDescent="0.25">
      <c r="B369" s="3" t="s">
        <v>24</v>
      </c>
      <c r="C369" s="10"/>
      <c r="D369" s="2"/>
      <c r="E369" s="2"/>
      <c r="F369" s="2"/>
      <c r="G369" s="2"/>
      <c r="H369" s="2"/>
      <c r="I369" s="2"/>
      <c r="J369" s="12"/>
    </row>
    <row r="370" spans="2:10" x14ac:dyDescent="0.25">
      <c r="B370" s="5"/>
      <c r="C370" s="2"/>
      <c r="D370" s="2"/>
      <c r="E370" s="2"/>
      <c r="F370" s="2"/>
      <c r="G370" s="2"/>
      <c r="H370" s="2"/>
      <c r="I370" s="2"/>
      <c r="J370" s="12"/>
    </row>
    <row r="371" spans="2:10" x14ac:dyDescent="0.25">
      <c r="B371" s="5" t="s">
        <v>138</v>
      </c>
      <c r="C371" s="2">
        <v>80</v>
      </c>
      <c r="D371" s="2">
        <v>11.84</v>
      </c>
      <c r="E371" s="2">
        <v>2.2000000000000002</v>
      </c>
      <c r="F371" s="2">
        <v>7.76</v>
      </c>
      <c r="G371" s="2">
        <v>98.2</v>
      </c>
      <c r="H371" s="2">
        <v>0</v>
      </c>
      <c r="I371" s="2" t="s">
        <v>189</v>
      </c>
    </row>
    <row r="372" spans="2:10" x14ac:dyDescent="0.25">
      <c r="B372" s="5" t="s">
        <v>145</v>
      </c>
      <c r="C372" s="2">
        <v>150</v>
      </c>
      <c r="D372" s="2">
        <v>5.38</v>
      </c>
      <c r="E372" s="2">
        <v>5.89</v>
      </c>
      <c r="F372" s="2">
        <v>34.229999999999997</v>
      </c>
      <c r="G372" s="2">
        <v>211.56</v>
      </c>
      <c r="H372" s="2">
        <v>5.55</v>
      </c>
      <c r="I372" s="2" t="s">
        <v>190</v>
      </c>
    </row>
    <row r="373" spans="2:10" x14ac:dyDescent="0.25">
      <c r="B373" s="5" t="s">
        <v>25</v>
      </c>
      <c r="C373" s="2">
        <v>45</v>
      </c>
      <c r="D373" s="2">
        <v>0.02</v>
      </c>
      <c r="E373" s="2">
        <v>0.46</v>
      </c>
      <c r="F373" s="2">
        <v>28.62</v>
      </c>
      <c r="G373" s="2">
        <v>97.84</v>
      </c>
      <c r="H373" s="2">
        <v>0</v>
      </c>
      <c r="I373" s="2"/>
    </row>
    <row r="374" spans="2:10" x14ac:dyDescent="0.25">
      <c r="B374" s="5" t="s">
        <v>15</v>
      </c>
      <c r="C374" s="2">
        <v>150</v>
      </c>
      <c r="D374" s="2">
        <v>0.75</v>
      </c>
      <c r="E374" s="2">
        <v>0</v>
      </c>
      <c r="F374" s="2">
        <v>13.5</v>
      </c>
      <c r="G374" s="2">
        <v>57</v>
      </c>
      <c r="H374" s="2">
        <v>0.1</v>
      </c>
      <c r="I374" s="2" t="s">
        <v>49</v>
      </c>
    </row>
    <row r="375" spans="2:10" x14ac:dyDescent="0.25">
      <c r="B375" s="5"/>
      <c r="C375" s="2"/>
      <c r="D375" s="2"/>
      <c r="E375" s="2"/>
      <c r="F375" s="2"/>
      <c r="G375" s="2"/>
      <c r="H375" s="2"/>
      <c r="I375" s="2"/>
      <c r="J375" s="11"/>
    </row>
    <row r="376" spans="2:10" x14ac:dyDescent="0.25">
      <c r="B376" s="5"/>
      <c r="C376" s="10"/>
      <c r="D376" s="2"/>
      <c r="E376" s="2"/>
      <c r="F376" s="2"/>
      <c r="G376" s="2"/>
      <c r="H376" s="2"/>
      <c r="I376" s="2"/>
      <c r="J376" s="12"/>
    </row>
    <row r="377" spans="2:10" x14ac:dyDescent="0.25">
      <c r="B377" s="8" t="s">
        <v>26</v>
      </c>
      <c r="C377" s="2"/>
      <c r="D377" s="3">
        <f>SUM(D348:D374)</f>
        <v>73.27</v>
      </c>
      <c r="E377" s="3">
        <f>SUM(E348:E374)</f>
        <v>48.640000000000015</v>
      </c>
      <c r="F377" s="3">
        <f>SUM(F348:F374)</f>
        <v>250.77</v>
      </c>
      <c r="G377" s="3">
        <f>SUM(G348:G374)</f>
        <v>1822.1299999999999</v>
      </c>
      <c r="H377" s="3">
        <f>SUM(H348:H374)</f>
        <v>60.01</v>
      </c>
      <c r="I377" s="2"/>
      <c r="J377" s="12"/>
    </row>
    <row r="381" spans="2:10" x14ac:dyDescent="0.25">
      <c r="B381" s="27" t="s">
        <v>0</v>
      </c>
    </row>
    <row r="383" spans="2:10" x14ac:dyDescent="0.25">
      <c r="B383" t="s">
        <v>90</v>
      </c>
      <c r="C383" t="s">
        <v>91</v>
      </c>
      <c r="D383" t="s">
        <v>92</v>
      </c>
    </row>
    <row r="384" spans="2:10" x14ac:dyDescent="0.25">
      <c r="B384" t="s">
        <v>93</v>
      </c>
      <c r="C384">
        <v>54</v>
      </c>
      <c r="E384" s="29">
        <f>(D36+D73+D110+D148+D185+D222+D256+D296+D337+D377)/10</f>
        <v>66.493599999999986</v>
      </c>
      <c r="F384">
        <v>56</v>
      </c>
    </row>
    <row r="385" spans="2:6" x14ac:dyDescent="0.25">
      <c r="B385" t="s">
        <v>94</v>
      </c>
      <c r="C385">
        <v>60</v>
      </c>
      <c r="E385" s="29">
        <f>SUM(E36+E73+E110+E148+E185+E222+E256+E296+E337+E377)/10</f>
        <v>61.387999999999998</v>
      </c>
      <c r="F385">
        <v>63</v>
      </c>
    </row>
    <row r="386" spans="2:6" x14ac:dyDescent="0.25">
      <c r="B386" t="s">
        <v>95</v>
      </c>
      <c r="C386">
        <v>261</v>
      </c>
      <c r="E386" s="29">
        <f>SUM(F36+F73+F110+F148+F185+F222+F256+F296+F337+F377)/10</f>
        <v>253.90949999999998</v>
      </c>
      <c r="F386">
        <v>274.05</v>
      </c>
    </row>
    <row r="387" spans="2:6" x14ac:dyDescent="0.25">
      <c r="B387" t="s">
        <v>96</v>
      </c>
      <c r="C387">
        <v>1800</v>
      </c>
      <c r="E387" s="29">
        <f>SUM(G36+G73+G110+G148+G185+G222+G256+G296+G337+G377)/10</f>
        <v>1821.4760000000001</v>
      </c>
      <c r="F387">
        <v>1890</v>
      </c>
    </row>
    <row r="388" spans="2:6" x14ac:dyDescent="0.25">
      <c r="B388" t="s">
        <v>97</v>
      </c>
      <c r="C388">
        <v>50</v>
      </c>
      <c r="E388" s="29">
        <f>SUM(H36+H73+H110+H148+H185+H222+H256+H296+H337+H377)/10</f>
        <v>67.518799999999985</v>
      </c>
      <c r="F388">
        <v>52.25</v>
      </c>
    </row>
  </sheetData>
  <mergeCells count="70">
    <mergeCell ref="H305:H306"/>
    <mergeCell ref="I305:I306"/>
    <mergeCell ref="B343:C343"/>
    <mergeCell ref="B345:B346"/>
    <mergeCell ref="C345:C346"/>
    <mergeCell ref="D345:F345"/>
    <mergeCell ref="G345:G346"/>
    <mergeCell ref="H345:H346"/>
    <mergeCell ref="I345:I346"/>
    <mergeCell ref="B305:B306"/>
    <mergeCell ref="C305:C306"/>
    <mergeCell ref="D305:F305"/>
    <mergeCell ref="G305:G306"/>
    <mergeCell ref="H227:H228"/>
    <mergeCell ref="I227:I228"/>
    <mergeCell ref="B264:C264"/>
    <mergeCell ref="B266:B267"/>
    <mergeCell ref="C266:C267"/>
    <mergeCell ref="D266:F266"/>
    <mergeCell ref="G266:G267"/>
    <mergeCell ref="H266:H267"/>
    <mergeCell ref="I266:I267"/>
    <mergeCell ref="G227:G228"/>
    <mergeCell ref="B303:C303"/>
    <mergeCell ref="B227:B228"/>
    <mergeCell ref="B225:C225"/>
    <mergeCell ref="C227:C228"/>
    <mergeCell ref="D227:F227"/>
    <mergeCell ref="I153:I154"/>
    <mergeCell ref="B188:C188"/>
    <mergeCell ref="B190:B191"/>
    <mergeCell ref="C190:C191"/>
    <mergeCell ref="D190:F190"/>
    <mergeCell ref="G190:G191"/>
    <mergeCell ref="H190:H191"/>
    <mergeCell ref="I190:I191"/>
    <mergeCell ref="H153:H154"/>
    <mergeCell ref="B151:C151"/>
    <mergeCell ref="B153:B154"/>
    <mergeCell ref="C153:C154"/>
    <mergeCell ref="D153:F153"/>
    <mergeCell ref="G153:G154"/>
    <mergeCell ref="I79:I80"/>
    <mergeCell ref="B114:C114"/>
    <mergeCell ref="B116:B117"/>
    <mergeCell ref="C116:C117"/>
    <mergeCell ref="D116:F116"/>
    <mergeCell ref="G116:G117"/>
    <mergeCell ref="H116:H117"/>
    <mergeCell ref="I116:I117"/>
    <mergeCell ref="H79:H80"/>
    <mergeCell ref="B77:C77"/>
    <mergeCell ref="B79:B80"/>
    <mergeCell ref="C79:C80"/>
    <mergeCell ref="D79:F79"/>
    <mergeCell ref="G79:G80"/>
    <mergeCell ref="I5:I6"/>
    <mergeCell ref="B40:C40"/>
    <mergeCell ref="B42:B43"/>
    <mergeCell ref="C42:C43"/>
    <mergeCell ref="D42:F42"/>
    <mergeCell ref="G42:G43"/>
    <mergeCell ref="H42:H43"/>
    <mergeCell ref="I42:I43"/>
    <mergeCell ref="H5:H6"/>
    <mergeCell ref="B3:C3"/>
    <mergeCell ref="B5:B6"/>
    <mergeCell ref="C5:C6"/>
    <mergeCell ref="D5:F5"/>
    <mergeCell ref="G5:G6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topLeftCell="A4" zoomScale="90" zoomScaleNormal="90" workbookViewId="0">
      <selection activeCell="D27" sqref="D27"/>
    </sheetView>
  </sheetViews>
  <sheetFormatPr defaultRowHeight="15" x14ac:dyDescent="0.25"/>
  <cols>
    <col min="3" max="3" width="26.85546875" customWidth="1"/>
    <col min="15" max="15" width="14.5703125" customWidth="1"/>
  </cols>
  <sheetData>
    <row r="2" spans="2:15" ht="18.75" x14ac:dyDescent="0.3">
      <c r="B2" s="15"/>
      <c r="C2" s="15" t="s">
        <v>241</v>
      </c>
      <c r="D2" s="15"/>
      <c r="E2" s="15"/>
      <c r="F2" s="15"/>
      <c r="G2" s="15"/>
      <c r="H2" s="15"/>
      <c r="I2" s="15"/>
      <c r="J2" s="16"/>
      <c r="K2" s="16"/>
      <c r="L2" s="16"/>
      <c r="M2" s="16"/>
      <c r="N2" s="16"/>
      <c r="O2" s="16"/>
    </row>
    <row r="3" spans="2:15" ht="18.75" x14ac:dyDescent="0.3">
      <c r="B3" s="16"/>
      <c r="C3" s="16"/>
      <c r="D3" s="16"/>
      <c r="E3" s="16"/>
      <c r="F3" s="16" t="s">
        <v>242</v>
      </c>
      <c r="G3" s="16"/>
      <c r="H3" s="16"/>
      <c r="I3" s="16"/>
      <c r="J3" s="16"/>
      <c r="K3" s="16"/>
      <c r="L3" s="16"/>
      <c r="M3" s="16"/>
      <c r="N3" s="16"/>
      <c r="O3" s="16"/>
    </row>
    <row r="4" spans="2:15" ht="18.75" x14ac:dyDescent="0.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8.75" x14ac:dyDescent="0.3">
      <c r="B5" s="41" t="s">
        <v>100</v>
      </c>
      <c r="C5" s="41" t="s">
        <v>90</v>
      </c>
      <c r="D5" s="41" t="s">
        <v>91</v>
      </c>
      <c r="E5" s="43" t="s">
        <v>101</v>
      </c>
      <c r="F5" s="44"/>
      <c r="G5" s="44"/>
      <c r="H5" s="44"/>
      <c r="I5" s="44"/>
      <c r="J5" s="44"/>
      <c r="K5" s="44"/>
      <c r="L5" s="44"/>
      <c r="M5" s="44"/>
      <c r="N5" s="45"/>
      <c r="O5" s="41" t="s">
        <v>102</v>
      </c>
    </row>
    <row r="6" spans="2:15" ht="18.75" x14ac:dyDescent="0.3">
      <c r="B6" s="42"/>
      <c r="C6" s="42"/>
      <c r="D6" s="42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42"/>
    </row>
    <row r="7" spans="2:15" ht="18.75" x14ac:dyDescent="0.3">
      <c r="B7" s="18">
        <v>1</v>
      </c>
      <c r="C7" s="19" t="s">
        <v>103</v>
      </c>
      <c r="D7" s="20">
        <v>80</v>
      </c>
      <c r="E7" s="18">
        <v>80</v>
      </c>
      <c r="F7" s="18">
        <v>80</v>
      </c>
      <c r="G7" s="18">
        <v>80</v>
      </c>
      <c r="H7" s="18">
        <v>80</v>
      </c>
      <c r="I7" s="18">
        <v>80</v>
      </c>
      <c r="J7" s="18">
        <v>80</v>
      </c>
      <c r="K7" s="18">
        <v>80</v>
      </c>
      <c r="L7" s="18">
        <v>80</v>
      </c>
      <c r="M7" s="18">
        <v>80</v>
      </c>
      <c r="N7" s="18">
        <v>80</v>
      </c>
      <c r="O7" s="21">
        <f t="shared" ref="O7:O17" si="0">(E7+F7+G7+H7+I7+J7+K7+L7+M7+N7)/10</f>
        <v>80</v>
      </c>
    </row>
    <row r="8" spans="2:15" ht="18.75" x14ac:dyDescent="0.3">
      <c r="B8" s="18">
        <v>2</v>
      </c>
      <c r="C8" s="19" t="s">
        <v>104</v>
      </c>
      <c r="D8" s="20">
        <v>50</v>
      </c>
      <c r="E8" s="18">
        <v>50</v>
      </c>
      <c r="F8" s="18">
        <v>50</v>
      </c>
      <c r="G8" s="18">
        <v>50</v>
      </c>
      <c r="H8" s="18">
        <v>50</v>
      </c>
      <c r="I8" s="18">
        <v>50</v>
      </c>
      <c r="J8" s="18">
        <v>50</v>
      </c>
      <c r="K8" s="18">
        <v>50</v>
      </c>
      <c r="L8" s="18">
        <v>50</v>
      </c>
      <c r="M8" s="18">
        <v>50</v>
      </c>
      <c r="N8" s="18">
        <v>50</v>
      </c>
      <c r="O8" s="21">
        <f t="shared" si="0"/>
        <v>50</v>
      </c>
    </row>
    <row r="9" spans="2:15" ht="18.75" x14ac:dyDescent="0.3">
      <c r="B9" s="18">
        <v>3</v>
      </c>
      <c r="C9" s="19" t="s">
        <v>105</v>
      </c>
      <c r="D9" s="20">
        <v>55</v>
      </c>
      <c r="E9" s="18">
        <v>59</v>
      </c>
      <c r="F9" s="18">
        <v>32</v>
      </c>
      <c r="G9" s="18">
        <v>76</v>
      </c>
      <c r="H9" s="18">
        <v>105</v>
      </c>
      <c r="I9" s="18">
        <v>40</v>
      </c>
      <c r="J9" s="18">
        <v>40</v>
      </c>
      <c r="K9" s="18"/>
      <c r="L9" s="18">
        <v>112.8</v>
      </c>
      <c r="M9" s="18">
        <v>28.5</v>
      </c>
      <c r="N9" s="18">
        <v>53</v>
      </c>
      <c r="O9" s="21">
        <f t="shared" si="0"/>
        <v>54.629999999999995</v>
      </c>
    </row>
    <row r="10" spans="2:15" ht="18.75" x14ac:dyDescent="0.3">
      <c r="B10" s="18">
        <v>4</v>
      </c>
      <c r="C10" s="19" t="s">
        <v>106</v>
      </c>
      <c r="D10" s="20">
        <v>24</v>
      </c>
      <c r="E10" s="18"/>
      <c r="F10" s="18">
        <v>92</v>
      </c>
      <c r="G10" s="18"/>
      <c r="H10" s="18"/>
      <c r="I10" s="18"/>
      <c r="J10" s="18"/>
      <c r="K10" s="18">
        <v>157</v>
      </c>
      <c r="L10" s="18"/>
      <c r="M10" s="18"/>
      <c r="N10" s="18"/>
      <c r="O10" s="21">
        <f t="shared" si="0"/>
        <v>24.9</v>
      </c>
    </row>
    <row r="11" spans="2:15" ht="18.75" x14ac:dyDescent="0.3">
      <c r="B11" s="18">
        <v>5</v>
      </c>
      <c r="C11" s="19" t="s">
        <v>255</v>
      </c>
      <c r="D11" s="20">
        <v>25</v>
      </c>
      <c r="E11" s="18"/>
      <c r="F11" s="18"/>
      <c r="G11" s="18"/>
      <c r="H11" s="18"/>
      <c r="I11" s="18">
        <v>96</v>
      </c>
      <c r="J11" s="18"/>
      <c r="K11" s="18">
        <v>41</v>
      </c>
      <c r="L11" s="18"/>
      <c r="M11" s="18"/>
      <c r="N11" s="18">
        <v>113</v>
      </c>
      <c r="O11" s="21">
        <f t="shared" si="0"/>
        <v>25</v>
      </c>
    </row>
    <row r="12" spans="2:15" ht="18.75" x14ac:dyDescent="0.3">
      <c r="B12" s="18">
        <v>6</v>
      </c>
      <c r="C12" s="19" t="s">
        <v>107</v>
      </c>
      <c r="D12" s="20">
        <v>37</v>
      </c>
      <c r="E12" s="18"/>
      <c r="F12" s="18"/>
      <c r="G12" s="18">
        <v>73</v>
      </c>
      <c r="H12" s="18"/>
      <c r="I12" s="18"/>
      <c r="J12" s="18">
        <v>85</v>
      </c>
      <c r="K12" s="18"/>
      <c r="L12" s="18"/>
      <c r="M12" s="18">
        <v>98</v>
      </c>
      <c r="N12" s="18">
        <v>111</v>
      </c>
      <c r="O12" s="21">
        <f t="shared" si="0"/>
        <v>36.700000000000003</v>
      </c>
    </row>
    <row r="13" spans="2:15" ht="18.75" x14ac:dyDescent="0.3">
      <c r="B13" s="18">
        <v>7</v>
      </c>
      <c r="C13" s="19" t="s">
        <v>108</v>
      </c>
      <c r="D13" s="20">
        <v>40</v>
      </c>
      <c r="E13" s="18"/>
      <c r="F13" s="18">
        <v>140</v>
      </c>
      <c r="G13" s="18"/>
      <c r="H13" s="18">
        <v>92</v>
      </c>
      <c r="I13" s="18"/>
      <c r="J13" s="18"/>
      <c r="K13" s="18">
        <v>54</v>
      </c>
      <c r="L13" s="18">
        <v>117</v>
      </c>
      <c r="M13" s="18"/>
      <c r="N13" s="18"/>
      <c r="O13" s="21">
        <f t="shared" si="0"/>
        <v>40.299999999999997</v>
      </c>
    </row>
    <row r="14" spans="2:15" ht="18.75" x14ac:dyDescent="0.3">
      <c r="B14" s="18">
        <v>8</v>
      </c>
      <c r="C14" s="19" t="s">
        <v>109</v>
      </c>
      <c r="D14" s="20">
        <v>11</v>
      </c>
      <c r="E14" s="18">
        <v>12.5</v>
      </c>
      <c r="F14" s="18">
        <v>10</v>
      </c>
      <c r="G14" s="18">
        <v>8.75</v>
      </c>
      <c r="H14" s="18">
        <v>25.2</v>
      </c>
      <c r="I14" s="18">
        <v>27.5</v>
      </c>
      <c r="J14" s="18">
        <v>5</v>
      </c>
      <c r="K14" s="18">
        <v>14</v>
      </c>
      <c r="L14" s="18">
        <v>7.5</v>
      </c>
      <c r="M14" s="18"/>
      <c r="N14" s="18"/>
      <c r="O14" s="21">
        <f t="shared" si="0"/>
        <v>11.045</v>
      </c>
    </row>
    <row r="15" spans="2:15" ht="18.75" x14ac:dyDescent="0.3">
      <c r="B15" s="18">
        <v>9</v>
      </c>
      <c r="C15" s="19" t="s">
        <v>110</v>
      </c>
      <c r="D15" s="20">
        <v>6</v>
      </c>
      <c r="E15" s="18"/>
      <c r="F15" s="18"/>
      <c r="G15" s="18">
        <v>10</v>
      </c>
      <c r="H15" s="18">
        <v>10</v>
      </c>
      <c r="I15" s="18">
        <v>10</v>
      </c>
      <c r="J15" s="18">
        <v>15</v>
      </c>
      <c r="K15" s="18">
        <v>15</v>
      </c>
      <c r="L15" s="18"/>
      <c r="M15" s="18"/>
      <c r="N15" s="18"/>
      <c r="O15" s="21">
        <f t="shared" si="0"/>
        <v>6</v>
      </c>
    </row>
    <row r="16" spans="2:15" ht="18.75" x14ac:dyDescent="0.3">
      <c r="B16" s="18">
        <v>10</v>
      </c>
      <c r="C16" s="19" t="s">
        <v>111</v>
      </c>
      <c r="D16" s="20">
        <v>21</v>
      </c>
      <c r="E16" s="18">
        <v>30.43</v>
      </c>
      <c r="F16" s="18">
        <v>15.25</v>
      </c>
      <c r="G16" s="18">
        <v>19.2</v>
      </c>
      <c r="H16" s="18">
        <v>9.1999999999999993</v>
      </c>
      <c r="I16" s="18">
        <v>19.7</v>
      </c>
      <c r="J16" s="18">
        <v>22.65</v>
      </c>
      <c r="K16" s="18">
        <v>15.05</v>
      </c>
      <c r="L16" s="18">
        <v>25</v>
      </c>
      <c r="M16" s="18">
        <v>20</v>
      </c>
      <c r="N16" s="18">
        <v>35.4</v>
      </c>
      <c r="O16" s="21">
        <f t="shared" si="0"/>
        <v>21.188000000000002</v>
      </c>
    </row>
    <row r="17" spans="2:15" ht="18.75" x14ac:dyDescent="0.3">
      <c r="B17" s="18">
        <v>11</v>
      </c>
      <c r="C17" s="19" t="s">
        <v>112</v>
      </c>
      <c r="D17" s="20">
        <v>450</v>
      </c>
      <c r="E17" s="18">
        <v>435.5</v>
      </c>
      <c r="F17" s="18">
        <v>504.7</v>
      </c>
      <c r="G17" s="18">
        <v>351</v>
      </c>
      <c r="H17" s="18">
        <v>328.08</v>
      </c>
      <c r="I17" s="18">
        <v>524.9</v>
      </c>
      <c r="J17" s="18">
        <v>631</v>
      </c>
      <c r="K17" s="18">
        <v>335</v>
      </c>
      <c r="L17" s="18">
        <v>392</v>
      </c>
      <c r="M17" s="18">
        <v>558.79999999999995</v>
      </c>
      <c r="N17" s="18">
        <v>432</v>
      </c>
      <c r="O17" s="21">
        <f t="shared" si="0"/>
        <v>449.29799999999994</v>
      </c>
    </row>
    <row r="18" spans="2:15" ht="18.75" x14ac:dyDescent="0.3">
      <c r="B18" s="18">
        <v>12</v>
      </c>
      <c r="C18" s="19" t="s">
        <v>113</v>
      </c>
      <c r="D18" s="20">
        <v>11</v>
      </c>
      <c r="E18" s="18">
        <v>12.95</v>
      </c>
      <c r="F18" s="18">
        <v>14.6</v>
      </c>
      <c r="G18" s="18">
        <v>18</v>
      </c>
      <c r="H18" s="18">
        <v>5</v>
      </c>
      <c r="I18" s="18">
        <v>16</v>
      </c>
      <c r="J18" s="18">
        <v>7.25</v>
      </c>
      <c r="K18" s="18">
        <v>12.8</v>
      </c>
      <c r="L18" s="18">
        <v>5.5</v>
      </c>
      <c r="M18" s="18">
        <v>6.5</v>
      </c>
      <c r="N18" s="18">
        <v>5.25</v>
      </c>
      <c r="O18" s="21">
        <f>(E18+F18+G18+H18+I18+J18+K18+L18+M18+N18)/10</f>
        <v>10.385</v>
      </c>
    </row>
    <row r="19" spans="2:15" ht="18.75" x14ac:dyDescent="0.3">
      <c r="B19" s="18">
        <v>13</v>
      </c>
      <c r="C19" s="19" t="s">
        <v>114</v>
      </c>
      <c r="D19" s="20">
        <v>30</v>
      </c>
      <c r="E19" s="18">
        <v>33.17</v>
      </c>
      <c r="F19" s="18">
        <v>31.2</v>
      </c>
      <c r="G19" s="18">
        <v>22.5</v>
      </c>
      <c r="H19" s="18">
        <v>27.5</v>
      </c>
      <c r="I19" s="18">
        <v>32</v>
      </c>
      <c r="J19" s="18">
        <v>43</v>
      </c>
      <c r="K19" s="18">
        <v>37.6</v>
      </c>
      <c r="L19" s="18">
        <v>30.75</v>
      </c>
      <c r="M19" s="18">
        <v>20.5</v>
      </c>
      <c r="N19" s="18">
        <v>29.2</v>
      </c>
      <c r="O19" s="21">
        <f>(E19+F19+G19+H19+I19+J19+K19+L19+M19+N19)/10</f>
        <v>30.742000000000001</v>
      </c>
    </row>
    <row r="20" spans="2:15" ht="18.75" x14ac:dyDescent="0.3">
      <c r="B20" s="18">
        <v>14</v>
      </c>
      <c r="C20" s="19" t="s">
        <v>115</v>
      </c>
      <c r="D20" s="20">
        <v>29</v>
      </c>
      <c r="E20" s="18">
        <v>30.17</v>
      </c>
      <c r="F20" s="18">
        <v>63.38</v>
      </c>
      <c r="G20" s="18">
        <v>44.1</v>
      </c>
      <c r="H20" s="18">
        <v>5.0999999999999996</v>
      </c>
      <c r="I20" s="18">
        <v>45.2</v>
      </c>
      <c r="J20" s="18">
        <v>45.05</v>
      </c>
      <c r="K20" s="18">
        <v>2.25</v>
      </c>
      <c r="L20" s="18">
        <v>26.4</v>
      </c>
      <c r="M20" s="18"/>
      <c r="N20" s="18">
        <v>29.5</v>
      </c>
      <c r="O20" s="21">
        <f t="shared" ref="O20:O35" si="1">(E20+F20+G20+H20+I20+J20+K20+L20+M20+N20)/10</f>
        <v>29.114999999999998</v>
      </c>
    </row>
    <row r="21" spans="2:15" ht="18.75" x14ac:dyDescent="0.3">
      <c r="B21" s="18">
        <v>15</v>
      </c>
      <c r="C21" s="19" t="s">
        <v>116</v>
      </c>
      <c r="D21" s="20">
        <v>43</v>
      </c>
      <c r="E21" s="18">
        <v>23.25</v>
      </c>
      <c r="F21" s="18">
        <v>46</v>
      </c>
      <c r="G21" s="18">
        <v>4</v>
      </c>
      <c r="H21" s="18">
        <v>59.5</v>
      </c>
      <c r="I21" s="18">
        <v>77</v>
      </c>
      <c r="J21" s="18">
        <v>50.8</v>
      </c>
      <c r="K21" s="18">
        <v>48</v>
      </c>
      <c r="L21" s="18">
        <v>8</v>
      </c>
      <c r="M21" s="18">
        <v>67.099999999999994</v>
      </c>
      <c r="N21" s="18">
        <v>49</v>
      </c>
      <c r="O21" s="21">
        <f t="shared" si="1"/>
        <v>43.265000000000001</v>
      </c>
    </row>
    <row r="22" spans="2:15" ht="18.75" x14ac:dyDescent="0.3">
      <c r="B22" s="18">
        <v>16</v>
      </c>
      <c r="C22" s="19" t="s">
        <v>117</v>
      </c>
      <c r="D22" s="20">
        <v>12</v>
      </c>
      <c r="E22" s="18"/>
      <c r="F22" s="18"/>
      <c r="G22" s="18">
        <v>52.5</v>
      </c>
      <c r="H22" s="18"/>
      <c r="I22" s="18">
        <v>20</v>
      </c>
      <c r="J22" s="18">
        <v>8</v>
      </c>
      <c r="K22" s="18"/>
      <c r="L22" s="18"/>
      <c r="M22" s="18"/>
      <c r="N22" s="18">
        <v>43.5</v>
      </c>
      <c r="O22" s="21">
        <f t="shared" si="1"/>
        <v>12.4</v>
      </c>
    </row>
    <row r="23" spans="2:15" ht="18.75" x14ac:dyDescent="0.3">
      <c r="B23" s="18">
        <v>17</v>
      </c>
      <c r="C23" s="19" t="s">
        <v>118</v>
      </c>
      <c r="D23" s="20">
        <v>220</v>
      </c>
      <c r="E23" s="18">
        <v>317.39999999999998</v>
      </c>
      <c r="F23" s="18">
        <v>124.7</v>
      </c>
      <c r="G23" s="18">
        <v>280.95999999999998</v>
      </c>
      <c r="H23" s="18">
        <v>194.5</v>
      </c>
      <c r="I23" s="18">
        <v>122.7</v>
      </c>
      <c r="J23" s="18">
        <v>470</v>
      </c>
      <c r="K23" s="18">
        <v>237.9</v>
      </c>
      <c r="L23" s="18">
        <v>251.8</v>
      </c>
      <c r="M23" s="18">
        <v>46.5</v>
      </c>
      <c r="N23" s="18">
        <v>109.5</v>
      </c>
      <c r="O23" s="21">
        <f t="shared" si="1"/>
        <v>215.596</v>
      </c>
    </row>
    <row r="24" spans="2:15" ht="18.75" x14ac:dyDescent="0.3">
      <c r="B24" s="18">
        <v>18</v>
      </c>
      <c r="C24" s="19" t="s">
        <v>119</v>
      </c>
      <c r="D24" s="20">
        <v>140</v>
      </c>
      <c r="E24" s="18">
        <v>203</v>
      </c>
      <c r="F24" s="18">
        <v>137</v>
      </c>
      <c r="G24" s="18">
        <v>124.8</v>
      </c>
      <c r="H24" s="18">
        <v>186.29</v>
      </c>
      <c r="I24" s="18">
        <v>130</v>
      </c>
      <c r="J24" s="18">
        <v>60</v>
      </c>
      <c r="K24" s="18">
        <v>196.1</v>
      </c>
      <c r="L24" s="18">
        <v>175</v>
      </c>
      <c r="M24" s="18">
        <v>100</v>
      </c>
      <c r="N24" s="18">
        <v>265.5</v>
      </c>
      <c r="O24" s="21">
        <f t="shared" si="1"/>
        <v>157.76900000000001</v>
      </c>
    </row>
    <row r="25" spans="2:15" ht="18.75" x14ac:dyDescent="0.3">
      <c r="B25" s="18">
        <v>19</v>
      </c>
      <c r="C25" s="19" t="s">
        <v>120</v>
      </c>
      <c r="D25" s="20">
        <v>100</v>
      </c>
      <c r="E25" s="18"/>
      <c r="F25" s="18">
        <v>90</v>
      </c>
      <c r="G25" s="18">
        <v>100</v>
      </c>
      <c r="H25" s="18">
        <v>120</v>
      </c>
      <c r="I25" s="18">
        <v>100</v>
      </c>
      <c r="J25" s="18">
        <v>100</v>
      </c>
      <c r="K25" s="18">
        <v>50</v>
      </c>
      <c r="L25" s="18">
        <v>120</v>
      </c>
      <c r="M25" s="18">
        <v>170</v>
      </c>
      <c r="N25" s="18">
        <v>150</v>
      </c>
      <c r="O25" s="21">
        <f t="shared" si="1"/>
        <v>100</v>
      </c>
    </row>
    <row r="26" spans="2:15" ht="18.75" x14ac:dyDescent="0.3">
      <c r="B26" s="18">
        <v>20</v>
      </c>
      <c r="C26" s="19" t="s">
        <v>121</v>
      </c>
      <c r="D26" s="20">
        <v>11</v>
      </c>
      <c r="E26" s="18">
        <v>20</v>
      </c>
      <c r="F26" s="18"/>
      <c r="G26" s="18"/>
      <c r="H26" s="18">
        <v>18</v>
      </c>
      <c r="I26" s="18">
        <v>8</v>
      </c>
      <c r="J26" s="18">
        <v>21.9</v>
      </c>
      <c r="K26" s="18">
        <v>15</v>
      </c>
      <c r="L26" s="18">
        <v>15</v>
      </c>
      <c r="M26" s="18">
        <v>15</v>
      </c>
      <c r="N26" s="18"/>
      <c r="O26" s="21">
        <f t="shared" si="1"/>
        <v>11.290000000000001</v>
      </c>
    </row>
    <row r="27" spans="2:15" ht="18.75" x14ac:dyDescent="0.3">
      <c r="B27" s="18">
        <v>21</v>
      </c>
      <c r="C27" s="19" t="s">
        <v>122</v>
      </c>
      <c r="D27" s="20">
        <v>20</v>
      </c>
      <c r="E27" s="18"/>
      <c r="F27" s="18"/>
      <c r="G27" s="18"/>
      <c r="H27" s="18">
        <v>50</v>
      </c>
      <c r="I27" s="18"/>
      <c r="J27" s="18"/>
      <c r="K27" s="18">
        <v>50</v>
      </c>
      <c r="L27" s="18">
        <v>50</v>
      </c>
      <c r="M27" s="18">
        <v>50</v>
      </c>
      <c r="N27" s="18"/>
      <c r="O27" s="21">
        <f t="shared" si="1"/>
        <v>20</v>
      </c>
    </row>
    <row r="28" spans="2:15" ht="18.75" x14ac:dyDescent="0.3">
      <c r="B28" s="18">
        <v>22</v>
      </c>
      <c r="C28" s="19" t="s">
        <v>123</v>
      </c>
      <c r="D28" s="20">
        <v>1</v>
      </c>
      <c r="E28" s="18">
        <v>58.58</v>
      </c>
      <c r="F28" s="18">
        <v>16.600000000000001</v>
      </c>
      <c r="G28" s="18">
        <v>93.3</v>
      </c>
      <c r="H28" s="18">
        <v>56</v>
      </c>
      <c r="I28" s="18">
        <v>20</v>
      </c>
      <c r="J28" s="18">
        <v>12.5</v>
      </c>
      <c r="K28" s="18">
        <v>6</v>
      </c>
      <c r="L28" s="18">
        <v>18.45</v>
      </c>
      <c r="M28" s="18">
        <v>96</v>
      </c>
      <c r="N28" s="18">
        <v>19</v>
      </c>
      <c r="O28" s="21">
        <f t="shared" si="1"/>
        <v>39.643000000000001</v>
      </c>
    </row>
    <row r="29" spans="2:15" ht="18.75" x14ac:dyDescent="0.3">
      <c r="B29" s="18">
        <v>23</v>
      </c>
      <c r="C29" s="19" t="s">
        <v>124</v>
      </c>
      <c r="D29" s="20">
        <v>0.6</v>
      </c>
      <c r="E29" s="18">
        <v>0.5</v>
      </c>
      <c r="F29" s="18">
        <v>0.5</v>
      </c>
      <c r="G29" s="18">
        <v>0.5</v>
      </c>
      <c r="H29" s="18">
        <v>1</v>
      </c>
      <c r="I29" s="18">
        <v>0.5</v>
      </c>
      <c r="J29" s="18">
        <v>0.5</v>
      </c>
      <c r="K29" s="18">
        <v>1</v>
      </c>
      <c r="L29" s="18">
        <v>0.5</v>
      </c>
      <c r="M29" s="18">
        <v>0.5</v>
      </c>
      <c r="N29" s="18"/>
      <c r="O29" s="21">
        <f t="shared" si="1"/>
        <v>0.55000000000000004</v>
      </c>
    </row>
    <row r="30" spans="2:15" ht="18.75" x14ac:dyDescent="0.3">
      <c r="B30" s="18">
        <v>24</v>
      </c>
      <c r="C30" s="19" t="s">
        <v>125</v>
      </c>
      <c r="D30" s="20">
        <v>1.2</v>
      </c>
      <c r="E30" s="18">
        <v>3</v>
      </c>
      <c r="F30" s="18"/>
      <c r="G30" s="18"/>
      <c r="H30" s="18"/>
      <c r="I30" s="18">
        <v>3</v>
      </c>
      <c r="J30" s="18">
        <v>3</v>
      </c>
      <c r="K30" s="18"/>
      <c r="L30" s="18">
        <v>3</v>
      </c>
      <c r="M30" s="18"/>
      <c r="N30" s="18"/>
      <c r="O30" s="21">
        <f t="shared" si="1"/>
        <v>1.2</v>
      </c>
    </row>
    <row r="31" spans="2:15" ht="18.75" x14ac:dyDescent="0.3">
      <c r="B31" s="18">
        <v>25</v>
      </c>
      <c r="C31" s="19" t="s">
        <v>126</v>
      </c>
      <c r="D31" s="20">
        <v>0.6</v>
      </c>
      <c r="E31" s="18"/>
      <c r="F31" s="18"/>
      <c r="G31" s="18">
        <v>2</v>
      </c>
      <c r="H31" s="18"/>
      <c r="I31" s="18"/>
      <c r="J31" s="18"/>
      <c r="K31" s="18"/>
      <c r="L31" s="18"/>
      <c r="M31" s="18">
        <v>2</v>
      </c>
      <c r="N31" s="18">
        <v>2</v>
      </c>
      <c r="O31" s="21">
        <f t="shared" si="1"/>
        <v>0.6</v>
      </c>
    </row>
    <row r="32" spans="2:15" ht="18.75" x14ac:dyDescent="0.3">
      <c r="B32" s="18">
        <v>26</v>
      </c>
      <c r="C32" s="19" t="s">
        <v>127</v>
      </c>
      <c r="D32" s="20">
        <v>50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1">
        <f t="shared" si="1"/>
        <v>0</v>
      </c>
    </row>
    <row r="33" spans="2:15" ht="18.75" x14ac:dyDescent="0.3">
      <c r="B33" s="18">
        <v>27</v>
      </c>
      <c r="C33" s="19" t="s">
        <v>15</v>
      </c>
      <c r="D33" s="20">
        <v>100</v>
      </c>
      <c r="E33" s="18">
        <v>100</v>
      </c>
      <c r="F33" s="18"/>
      <c r="G33" s="18">
        <v>150</v>
      </c>
      <c r="H33" s="18">
        <v>150</v>
      </c>
      <c r="I33" s="18">
        <v>70</v>
      </c>
      <c r="J33" s="18">
        <v>80</v>
      </c>
      <c r="K33" s="18">
        <v>100</v>
      </c>
      <c r="L33" s="18">
        <v>100</v>
      </c>
      <c r="M33" s="18">
        <v>100</v>
      </c>
      <c r="N33" s="18">
        <v>150</v>
      </c>
      <c r="O33" s="21">
        <f t="shared" si="1"/>
        <v>100</v>
      </c>
    </row>
    <row r="34" spans="2:15" ht="18.75" x14ac:dyDescent="0.3">
      <c r="B34" s="18">
        <v>28</v>
      </c>
      <c r="C34" s="19" t="s">
        <v>128</v>
      </c>
      <c r="D34" s="20">
        <v>0.5</v>
      </c>
      <c r="E34" s="18">
        <v>0.95</v>
      </c>
      <c r="F34" s="18">
        <v>0.93</v>
      </c>
      <c r="G34" s="18"/>
      <c r="H34" s="18"/>
      <c r="I34" s="18">
        <v>0.93</v>
      </c>
      <c r="J34" s="18">
        <v>1.19</v>
      </c>
      <c r="K34" s="18"/>
      <c r="L34" s="18"/>
      <c r="M34" s="18"/>
      <c r="N34" s="18">
        <v>1</v>
      </c>
      <c r="O34" s="21">
        <f t="shared" si="1"/>
        <v>0.5</v>
      </c>
    </row>
    <row r="35" spans="2:15" ht="18.75" x14ac:dyDescent="0.3">
      <c r="B35" s="22">
        <v>29</v>
      </c>
      <c r="C35" s="19" t="s">
        <v>129</v>
      </c>
      <c r="D35" s="20">
        <v>5</v>
      </c>
      <c r="E35" s="18">
        <v>5</v>
      </c>
      <c r="F35" s="18">
        <v>5</v>
      </c>
      <c r="G35" s="18">
        <v>5</v>
      </c>
      <c r="H35" s="18">
        <v>5</v>
      </c>
      <c r="I35" s="18">
        <v>5</v>
      </c>
      <c r="J35" s="18">
        <v>5</v>
      </c>
      <c r="K35" s="18">
        <v>5</v>
      </c>
      <c r="L35" s="18">
        <v>5</v>
      </c>
      <c r="M35" s="18">
        <v>5</v>
      </c>
      <c r="N35" s="18">
        <v>5</v>
      </c>
      <c r="O35" s="21">
        <f t="shared" si="1"/>
        <v>5</v>
      </c>
    </row>
    <row r="36" spans="2:15" ht="18.75" x14ac:dyDescent="0.3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ht="18.75" x14ac:dyDescent="0.3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 ht="18.75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ht="18.75" x14ac:dyDescent="0.3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</sheetData>
  <mergeCells count="5">
    <mergeCell ref="O5:O6"/>
    <mergeCell ref="B5:B6"/>
    <mergeCell ref="C5:C6"/>
    <mergeCell ref="D5:D6"/>
    <mergeCell ref="E5:N5"/>
  </mergeCells>
  <pageMargins left="0.25" right="0.25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Z28"/>
  <sheetViews>
    <sheetView workbookViewId="0">
      <selection activeCell="H28" sqref="H28"/>
    </sheetView>
  </sheetViews>
  <sheetFormatPr defaultRowHeight="15" x14ac:dyDescent="0.25"/>
  <sheetData>
    <row r="4" spans="4:26" x14ac:dyDescent="0.25">
      <c r="D4">
        <v>437.5</v>
      </c>
      <c r="F4">
        <v>140</v>
      </c>
      <c r="H4">
        <v>7.5</v>
      </c>
      <c r="J4">
        <v>10</v>
      </c>
      <c r="L4">
        <v>59</v>
      </c>
      <c r="N4">
        <v>92</v>
      </c>
      <c r="P4">
        <v>73</v>
      </c>
      <c r="R4">
        <v>202.95</v>
      </c>
      <c r="T4">
        <v>363.9</v>
      </c>
      <c r="V4">
        <v>530</v>
      </c>
      <c r="X4">
        <v>15</v>
      </c>
      <c r="Z4">
        <v>31</v>
      </c>
    </row>
    <row r="5" spans="4:26" x14ac:dyDescent="0.25">
      <c r="D5">
        <v>436.7</v>
      </c>
      <c r="F5">
        <v>92</v>
      </c>
      <c r="H5">
        <v>10</v>
      </c>
      <c r="J5">
        <v>25</v>
      </c>
      <c r="L5">
        <v>40</v>
      </c>
      <c r="N5">
        <v>157</v>
      </c>
      <c r="P5">
        <v>85</v>
      </c>
      <c r="R5">
        <v>147</v>
      </c>
      <c r="T5">
        <v>193.3</v>
      </c>
      <c r="V5">
        <v>281</v>
      </c>
      <c r="X5">
        <v>20</v>
      </c>
      <c r="Z5">
        <v>55</v>
      </c>
    </row>
    <row r="6" spans="4:26" x14ac:dyDescent="0.25">
      <c r="D6">
        <v>371</v>
      </c>
      <c r="F6">
        <v>54</v>
      </c>
      <c r="H6">
        <v>8.75</v>
      </c>
      <c r="J6">
        <v>30</v>
      </c>
      <c r="L6">
        <v>40</v>
      </c>
      <c r="N6">
        <f>SUM(N4:N5)</f>
        <v>249</v>
      </c>
      <c r="P6">
        <v>40</v>
      </c>
      <c r="R6">
        <v>190</v>
      </c>
      <c r="T6">
        <v>342.8</v>
      </c>
      <c r="V6">
        <v>350</v>
      </c>
      <c r="X6">
        <v>18</v>
      </c>
      <c r="Z6">
        <v>53.5</v>
      </c>
    </row>
    <row r="7" spans="4:26" x14ac:dyDescent="0.25">
      <c r="D7">
        <v>270</v>
      </c>
      <c r="F7">
        <v>117</v>
      </c>
      <c r="H7">
        <v>11.5</v>
      </c>
      <c r="J7">
        <f>SUM(J4:J6)</f>
        <v>65</v>
      </c>
      <c r="L7">
        <v>97</v>
      </c>
      <c r="P7">
        <v>73</v>
      </c>
      <c r="R7">
        <v>158</v>
      </c>
      <c r="T7">
        <v>280.39999999999998</v>
      </c>
      <c r="V7">
        <f>SUM(V4:V6)</f>
        <v>1161</v>
      </c>
      <c r="X7">
        <v>16</v>
      </c>
      <c r="Z7">
        <v>79</v>
      </c>
    </row>
    <row r="8" spans="4:26" x14ac:dyDescent="0.25">
      <c r="D8">
        <v>616.9</v>
      </c>
      <c r="F8">
        <f>SUM(F4:F7)</f>
        <v>403</v>
      </c>
      <c r="H8">
        <v>17.5</v>
      </c>
      <c r="L8">
        <v>96</v>
      </c>
      <c r="P8">
        <v>99</v>
      </c>
      <c r="R8">
        <v>135</v>
      </c>
      <c r="T8">
        <v>150</v>
      </c>
      <c r="X8">
        <v>20</v>
      </c>
      <c r="Z8">
        <v>50.8</v>
      </c>
    </row>
    <row r="9" spans="4:26" x14ac:dyDescent="0.25">
      <c r="D9">
        <v>646</v>
      </c>
      <c r="H9">
        <v>5</v>
      </c>
      <c r="L9">
        <v>40</v>
      </c>
      <c r="P9">
        <f>SUM(P4:P8)</f>
        <v>370</v>
      </c>
      <c r="R9">
        <v>75</v>
      </c>
      <c r="T9">
        <v>478</v>
      </c>
      <c r="X9">
        <v>45</v>
      </c>
      <c r="Z9">
        <v>53</v>
      </c>
    </row>
    <row r="10" spans="4:26" x14ac:dyDescent="0.25">
      <c r="D10">
        <v>353</v>
      </c>
      <c r="H10">
        <v>14</v>
      </c>
      <c r="L10">
        <v>129</v>
      </c>
      <c r="R10">
        <v>113.1</v>
      </c>
      <c r="T10">
        <v>196.4</v>
      </c>
      <c r="X10">
        <f>SUM(X4:X9)</f>
        <v>134</v>
      </c>
      <c r="Z10">
        <v>8</v>
      </c>
    </row>
    <row r="11" spans="4:26" x14ac:dyDescent="0.25">
      <c r="D11">
        <v>204</v>
      </c>
      <c r="H11">
        <v>7.5</v>
      </c>
      <c r="L11">
        <v>28.5</v>
      </c>
      <c r="R11">
        <v>181</v>
      </c>
      <c r="T11">
        <v>250.9</v>
      </c>
      <c r="Z11">
        <v>63.6</v>
      </c>
    </row>
    <row r="12" spans="4:26" x14ac:dyDescent="0.25">
      <c r="D12">
        <v>554</v>
      </c>
      <c r="H12">
        <f>SUM(H4:H11)</f>
        <v>81.75</v>
      </c>
      <c r="L12">
        <v>53</v>
      </c>
      <c r="R12">
        <v>100</v>
      </c>
      <c r="T12">
        <v>141.5</v>
      </c>
      <c r="Z12">
        <v>26</v>
      </c>
    </row>
    <row r="13" spans="4:26" x14ac:dyDescent="0.25">
      <c r="D13">
        <v>402</v>
      </c>
      <c r="L13">
        <f>SUM(L4:L12)</f>
        <v>582.5</v>
      </c>
      <c r="R13">
        <v>265.5</v>
      </c>
      <c r="T13">
        <v>107.45</v>
      </c>
      <c r="Z13">
        <f>SUM(Z4:Z12)</f>
        <v>419.90000000000003</v>
      </c>
    </row>
    <row r="14" spans="4:26" x14ac:dyDescent="0.25">
      <c r="D14">
        <f>SUM(D4:D13)</f>
        <v>4291.1000000000004</v>
      </c>
      <c r="R14">
        <f>SUM(R4:R13)</f>
        <v>1567.5500000000002</v>
      </c>
      <c r="T14">
        <f>SUM(T4:T13)</f>
        <v>2504.65</v>
      </c>
    </row>
    <row r="18" spans="4:14" x14ac:dyDescent="0.25">
      <c r="D18">
        <v>52.5</v>
      </c>
      <c r="F18">
        <v>30.67</v>
      </c>
      <c r="H18">
        <v>30.8</v>
      </c>
      <c r="J18">
        <v>15.75</v>
      </c>
      <c r="L18">
        <v>49.17</v>
      </c>
      <c r="N18">
        <v>16.88</v>
      </c>
    </row>
    <row r="19" spans="4:14" x14ac:dyDescent="0.25">
      <c r="D19">
        <v>30</v>
      </c>
      <c r="F19">
        <v>63.35</v>
      </c>
      <c r="H19">
        <v>15.25</v>
      </c>
      <c r="J19">
        <v>12.6</v>
      </c>
      <c r="L19">
        <v>58.2</v>
      </c>
      <c r="N19">
        <v>11.6</v>
      </c>
    </row>
    <row r="20" spans="4:14" x14ac:dyDescent="0.25">
      <c r="D20">
        <v>43.5</v>
      </c>
      <c r="F20">
        <v>44.16</v>
      </c>
      <c r="H20">
        <v>19</v>
      </c>
      <c r="J20">
        <v>25</v>
      </c>
      <c r="L20">
        <v>22.2</v>
      </c>
      <c r="N20">
        <v>64.3</v>
      </c>
    </row>
    <row r="21" spans="4:14" x14ac:dyDescent="0.25">
      <c r="D21">
        <f>SUM(D18:D20)</f>
        <v>126</v>
      </c>
      <c r="F21">
        <v>13.2</v>
      </c>
      <c r="H21">
        <v>18.2</v>
      </c>
      <c r="J21">
        <v>16</v>
      </c>
      <c r="L21">
        <v>46</v>
      </c>
      <c r="N21">
        <v>4</v>
      </c>
    </row>
    <row r="22" spans="4:14" x14ac:dyDescent="0.25">
      <c r="F22">
        <v>45.1</v>
      </c>
      <c r="H22">
        <v>19.7</v>
      </c>
      <c r="J22">
        <v>17</v>
      </c>
      <c r="L22">
        <v>32.1</v>
      </c>
      <c r="N22">
        <v>16.5</v>
      </c>
    </row>
    <row r="23" spans="4:14" x14ac:dyDescent="0.25">
      <c r="F23">
        <v>46.3</v>
      </c>
      <c r="H23">
        <v>27.25</v>
      </c>
      <c r="J23">
        <v>7.75</v>
      </c>
      <c r="L23">
        <v>51.7</v>
      </c>
      <c r="N23">
        <v>11.3</v>
      </c>
    </row>
    <row r="24" spans="4:14" x14ac:dyDescent="0.25">
      <c r="F24">
        <v>2.25</v>
      </c>
      <c r="H24">
        <v>20.05</v>
      </c>
      <c r="J24">
        <v>9.6</v>
      </c>
      <c r="L24">
        <v>61.6</v>
      </c>
      <c r="N24">
        <v>4</v>
      </c>
    </row>
    <row r="25" spans="4:14" x14ac:dyDescent="0.25">
      <c r="F25">
        <v>26.4</v>
      </c>
      <c r="H25">
        <v>25.3</v>
      </c>
      <c r="J25">
        <v>5.5</v>
      </c>
      <c r="L25">
        <v>50.75</v>
      </c>
      <c r="N25">
        <v>16.45</v>
      </c>
    </row>
    <row r="26" spans="4:14" x14ac:dyDescent="0.25">
      <c r="F26">
        <v>29.5</v>
      </c>
      <c r="H26">
        <v>17</v>
      </c>
      <c r="J26">
        <v>11.5</v>
      </c>
      <c r="L26">
        <v>28</v>
      </c>
      <c r="N26">
        <v>82</v>
      </c>
    </row>
    <row r="27" spans="4:14" x14ac:dyDescent="0.25">
      <c r="F27">
        <f>SUM(F18:F26)</f>
        <v>300.92999999999995</v>
      </c>
      <c r="H27">
        <v>30.9</v>
      </c>
      <c r="J27">
        <v>5.25</v>
      </c>
      <c r="L27">
        <v>47.5</v>
      </c>
      <c r="N27">
        <v>7</v>
      </c>
    </row>
    <row r="28" spans="4:14" x14ac:dyDescent="0.25">
      <c r="H28">
        <f>SUM(H18:H27)</f>
        <v>223.45000000000002</v>
      </c>
      <c r="J28">
        <f>SUM(J18:J27)</f>
        <v>125.94999999999999</v>
      </c>
      <c r="L28">
        <f>SUM(L18:L27)</f>
        <v>447.22</v>
      </c>
      <c r="N28">
        <f>SUM(N18:N27)</f>
        <v>234.02999999999997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3-7</vt:lpstr>
      <vt:lpstr>натур нормы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2020-12-24T01:13:10Z</dcterms:modified>
</cp:coreProperties>
</file>